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2020\"/>
    </mc:Choice>
  </mc:AlternateContent>
  <bookViews>
    <workbookView xWindow="240" yWindow="15" windowWidth="18795" windowHeight="8190" tabRatio="891" activeTab="1"/>
  </bookViews>
  <sheets>
    <sheet name="FEBRERO ORD+AJ" sheetId="5" r:id="rId1"/>
    <sheet name="FEBRERO ORD" sheetId="1" r:id="rId2"/>
    <sheet name="FEIEF DEF 2020" sheetId="2" r:id="rId3"/>
    <sheet name="AJUSTE 3ER CUATRIMESTRE 2020 " sheetId="4" r:id="rId4"/>
    <sheet name="ISR ART 126" sheetId="6" r:id="rId5"/>
    <sheet name="TOTAL PAGADO" sheetId="3" r:id="rId6"/>
  </sheets>
  <definedNames>
    <definedName name="_xlnm._FilterDatabase" localSheetId="1" hidden="1">'FEBRERO ORD'!$A$3:$N$575</definedName>
    <definedName name="_xlnm._FilterDatabase" localSheetId="0" hidden="1">'FEBRERO ORD+AJ'!$A$3:$N$575</definedName>
  </definedNames>
  <calcPr calcId="152511"/>
</workbook>
</file>

<file path=xl/calcChain.xml><?xml version="1.0" encoding="utf-8"?>
<calcChain xmlns="http://schemas.openxmlformats.org/spreadsheetml/2006/main">
  <c r="F57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4" i="3"/>
  <c r="C574" i="6" l="1"/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4" i="5"/>
  <c r="C57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4" i="5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4" i="3"/>
  <c r="E574" i="4"/>
  <c r="D574" i="4"/>
  <c r="D574" i="2"/>
  <c r="E57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4" i="2"/>
  <c r="C574" i="2" l="1"/>
  <c r="C573" i="5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N573" i="5" s="1"/>
  <c r="C5" i="5"/>
  <c r="N5" i="5" s="1"/>
  <c r="C6" i="5"/>
  <c r="N6" i="5" s="1"/>
  <c r="C7" i="5"/>
  <c r="N7" i="5" s="1"/>
  <c r="C8" i="5"/>
  <c r="N8" i="5" s="1"/>
  <c r="C9" i="5"/>
  <c r="C10" i="5"/>
  <c r="N10" i="5" s="1"/>
  <c r="C11" i="5"/>
  <c r="C12" i="5"/>
  <c r="C13" i="5"/>
  <c r="N13" i="5" s="1"/>
  <c r="C14" i="5"/>
  <c r="N14" i="5" s="1"/>
  <c r="C15" i="5"/>
  <c r="N15" i="5" s="1"/>
  <c r="C16" i="5"/>
  <c r="N16" i="5" s="1"/>
  <c r="C17" i="5"/>
  <c r="C18" i="5"/>
  <c r="N18" i="5" s="1"/>
  <c r="C19" i="5"/>
  <c r="C20" i="5"/>
  <c r="C21" i="5"/>
  <c r="N21" i="5" s="1"/>
  <c r="C22" i="5"/>
  <c r="N22" i="5" s="1"/>
  <c r="C23" i="5"/>
  <c r="N23" i="5" s="1"/>
  <c r="C24" i="5"/>
  <c r="N24" i="5" s="1"/>
  <c r="C25" i="5"/>
  <c r="C26" i="5"/>
  <c r="N26" i="5" s="1"/>
  <c r="C27" i="5"/>
  <c r="C28" i="5"/>
  <c r="C29" i="5"/>
  <c r="N29" i="5" s="1"/>
  <c r="C30" i="5"/>
  <c r="N30" i="5" s="1"/>
  <c r="C31" i="5"/>
  <c r="N31" i="5" s="1"/>
  <c r="C32" i="5"/>
  <c r="N32" i="5" s="1"/>
  <c r="C33" i="5"/>
  <c r="C34" i="5"/>
  <c r="N34" i="5" s="1"/>
  <c r="C35" i="5"/>
  <c r="C36" i="5"/>
  <c r="C37" i="5"/>
  <c r="N37" i="5" s="1"/>
  <c r="C38" i="5"/>
  <c r="N38" i="5" s="1"/>
  <c r="C39" i="5"/>
  <c r="N39" i="5" s="1"/>
  <c r="C40" i="5"/>
  <c r="N40" i="5" s="1"/>
  <c r="C41" i="5"/>
  <c r="C42" i="5"/>
  <c r="N42" i="5" s="1"/>
  <c r="C43" i="5"/>
  <c r="C44" i="5"/>
  <c r="C45" i="5"/>
  <c r="N45" i="5" s="1"/>
  <c r="C46" i="5"/>
  <c r="N46" i="5" s="1"/>
  <c r="C47" i="5"/>
  <c r="N47" i="5" s="1"/>
  <c r="C48" i="5"/>
  <c r="N48" i="5" s="1"/>
  <c r="C49" i="5"/>
  <c r="C50" i="5"/>
  <c r="N50" i="5" s="1"/>
  <c r="C51" i="5"/>
  <c r="C52" i="5"/>
  <c r="C53" i="5"/>
  <c r="N53" i="5" s="1"/>
  <c r="C54" i="5"/>
  <c r="N54" i="5" s="1"/>
  <c r="C55" i="5"/>
  <c r="N55" i="5" s="1"/>
  <c r="C56" i="5"/>
  <c r="N56" i="5" s="1"/>
  <c r="C57" i="5"/>
  <c r="C58" i="5"/>
  <c r="N58" i="5" s="1"/>
  <c r="C59" i="5"/>
  <c r="C60" i="5"/>
  <c r="C61" i="5"/>
  <c r="N61" i="5" s="1"/>
  <c r="C62" i="5"/>
  <c r="N62" i="5" s="1"/>
  <c r="C63" i="5"/>
  <c r="N63" i="5" s="1"/>
  <c r="C64" i="5"/>
  <c r="N64" i="5" s="1"/>
  <c r="C65" i="5"/>
  <c r="C66" i="5"/>
  <c r="N66" i="5" s="1"/>
  <c r="C67" i="5"/>
  <c r="C68" i="5"/>
  <c r="C69" i="5"/>
  <c r="N69" i="5" s="1"/>
  <c r="C70" i="5"/>
  <c r="N70" i="5" s="1"/>
  <c r="C71" i="5"/>
  <c r="N71" i="5" s="1"/>
  <c r="C72" i="5"/>
  <c r="N72" i="5" s="1"/>
  <c r="C73" i="5"/>
  <c r="C74" i="5"/>
  <c r="N74" i="5" s="1"/>
  <c r="C75" i="5"/>
  <c r="C76" i="5"/>
  <c r="C77" i="5"/>
  <c r="N77" i="5" s="1"/>
  <c r="C78" i="5"/>
  <c r="N78" i="5" s="1"/>
  <c r="C79" i="5"/>
  <c r="N79" i="5" s="1"/>
  <c r="C80" i="5"/>
  <c r="N80" i="5" s="1"/>
  <c r="C81" i="5"/>
  <c r="C82" i="5"/>
  <c r="N82" i="5" s="1"/>
  <c r="C83" i="5"/>
  <c r="C84" i="5"/>
  <c r="C85" i="5"/>
  <c r="N85" i="5" s="1"/>
  <c r="C86" i="5"/>
  <c r="N86" i="5" s="1"/>
  <c r="C87" i="5"/>
  <c r="N87" i="5" s="1"/>
  <c r="C88" i="5"/>
  <c r="N88" i="5" s="1"/>
  <c r="C89" i="5"/>
  <c r="C90" i="5"/>
  <c r="N90" i="5" s="1"/>
  <c r="C91" i="5"/>
  <c r="C92" i="5"/>
  <c r="C93" i="5"/>
  <c r="N93" i="5" s="1"/>
  <c r="C94" i="5"/>
  <c r="N94" i="5" s="1"/>
  <c r="C95" i="5"/>
  <c r="N95" i="5" s="1"/>
  <c r="C96" i="5"/>
  <c r="N96" i="5" s="1"/>
  <c r="C97" i="5"/>
  <c r="C98" i="5"/>
  <c r="N98" i="5" s="1"/>
  <c r="C99" i="5"/>
  <c r="C100" i="5"/>
  <c r="C101" i="5"/>
  <c r="N101" i="5" s="1"/>
  <c r="C102" i="5"/>
  <c r="N102" i="5" s="1"/>
  <c r="C103" i="5"/>
  <c r="N103" i="5" s="1"/>
  <c r="C104" i="5"/>
  <c r="N104" i="5" s="1"/>
  <c r="C105" i="5"/>
  <c r="C106" i="5"/>
  <c r="N106" i="5" s="1"/>
  <c r="C107" i="5"/>
  <c r="C108" i="5"/>
  <c r="C109" i="5"/>
  <c r="N109" i="5" s="1"/>
  <c r="C110" i="5"/>
  <c r="N110" i="5" s="1"/>
  <c r="C111" i="5"/>
  <c r="N111" i="5" s="1"/>
  <c r="C112" i="5"/>
  <c r="N112" i="5" s="1"/>
  <c r="C113" i="5"/>
  <c r="C114" i="5"/>
  <c r="N114" i="5" s="1"/>
  <c r="C115" i="5"/>
  <c r="C116" i="5"/>
  <c r="C117" i="5"/>
  <c r="N117" i="5" s="1"/>
  <c r="C118" i="5"/>
  <c r="N118" i="5" s="1"/>
  <c r="C119" i="5"/>
  <c r="N119" i="5" s="1"/>
  <c r="C120" i="5"/>
  <c r="N120" i="5" s="1"/>
  <c r="C121" i="5"/>
  <c r="C122" i="5"/>
  <c r="N122" i="5" s="1"/>
  <c r="C123" i="5"/>
  <c r="C124" i="5"/>
  <c r="C125" i="5"/>
  <c r="N125" i="5" s="1"/>
  <c r="C126" i="5"/>
  <c r="N126" i="5" s="1"/>
  <c r="C127" i="5"/>
  <c r="N127" i="5" s="1"/>
  <c r="C128" i="5"/>
  <c r="N128" i="5" s="1"/>
  <c r="C129" i="5"/>
  <c r="C130" i="5"/>
  <c r="N130" i="5" s="1"/>
  <c r="C131" i="5"/>
  <c r="C132" i="5"/>
  <c r="C133" i="5"/>
  <c r="N133" i="5" s="1"/>
  <c r="C134" i="5"/>
  <c r="N134" i="5" s="1"/>
  <c r="C135" i="5"/>
  <c r="N135" i="5" s="1"/>
  <c r="C136" i="5"/>
  <c r="N136" i="5" s="1"/>
  <c r="C137" i="5"/>
  <c r="C138" i="5"/>
  <c r="N138" i="5" s="1"/>
  <c r="C139" i="5"/>
  <c r="C140" i="5"/>
  <c r="C141" i="5"/>
  <c r="N141" i="5" s="1"/>
  <c r="C142" i="5"/>
  <c r="N142" i="5" s="1"/>
  <c r="C143" i="5"/>
  <c r="N143" i="5" s="1"/>
  <c r="C144" i="5"/>
  <c r="N144" i="5" s="1"/>
  <c r="C145" i="5"/>
  <c r="C146" i="5"/>
  <c r="N146" i="5" s="1"/>
  <c r="C147" i="5"/>
  <c r="C148" i="5"/>
  <c r="C149" i="5"/>
  <c r="N149" i="5" s="1"/>
  <c r="C150" i="5"/>
  <c r="N150" i="5" s="1"/>
  <c r="C151" i="5"/>
  <c r="N151" i="5" s="1"/>
  <c r="C152" i="5"/>
  <c r="N152" i="5" s="1"/>
  <c r="C153" i="5"/>
  <c r="C154" i="5"/>
  <c r="N154" i="5" s="1"/>
  <c r="C155" i="5"/>
  <c r="C156" i="5"/>
  <c r="C157" i="5"/>
  <c r="N157" i="5" s="1"/>
  <c r="C158" i="5"/>
  <c r="N158" i="5" s="1"/>
  <c r="C159" i="5"/>
  <c r="N159" i="5" s="1"/>
  <c r="C160" i="5"/>
  <c r="N160" i="5" s="1"/>
  <c r="C161" i="5"/>
  <c r="C162" i="5"/>
  <c r="N162" i="5" s="1"/>
  <c r="C163" i="5"/>
  <c r="C164" i="5"/>
  <c r="C165" i="5"/>
  <c r="N165" i="5" s="1"/>
  <c r="C166" i="5"/>
  <c r="N166" i="5" s="1"/>
  <c r="C167" i="5"/>
  <c r="N167" i="5" s="1"/>
  <c r="C168" i="5"/>
  <c r="N168" i="5" s="1"/>
  <c r="C169" i="5"/>
  <c r="C170" i="5"/>
  <c r="N170" i="5" s="1"/>
  <c r="C171" i="5"/>
  <c r="C172" i="5"/>
  <c r="C173" i="5"/>
  <c r="N173" i="5" s="1"/>
  <c r="C174" i="5"/>
  <c r="N174" i="5" s="1"/>
  <c r="C175" i="5"/>
  <c r="N175" i="5" s="1"/>
  <c r="C176" i="5"/>
  <c r="N176" i="5" s="1"/>
  <c r="C177" i="5"/>
  <c r="C178" i="5"/>
  <c r="N178" i="5" s="1"/>
  <c r="C179" i="5"/>
  <c r="C180" i="5"/>
  <c r="C181" i="5"/>
  <c r="N181" i="5" s="1"/>
  <c r="C182" i="5"/>
  <c r="N182" i="5" s="1"/>
  <c r="C183" i="5"/>
  <c r="N183" i="5" s="1"/>
  <c r="C184" i="5"/>
  <c r="N184" i="5" s="1"/>
  <c r="C185" i="5"/>
  <c r="C186" i="5"/>
  <c r="N186" i="5" s="1"/>
  <c r="C187" i="5"/>
  <c r="C188" i="5"/>
  <c r="C189" i="5"/>
  <c r="N189" i="5" s="1"/>
  <c r="C190" i="5"/>
  <c r="N190" i="5" s="1"/>
  <c r="C191" i="5"/>
  <c r="N191" i="5" s="1"/>
  <c r="C192" i="5"/>
  <c r="N192" i="5" s="1"/>
  <c r="C193" i="5"/>
  <c r="C194" i="5"/>
  <c r="N194" i="5" s="1"/>
  <c r="C195" i="5"/>
  <c r="C196" i="5"/>
  <c r="C197" i="5"/>
  <c r="N197" i="5" s="1"/>
  <c r="C198" i="5"/>
  <c r="N198" i="5" s="1"/>
  <c r="C199" i="5"/>
  <c r="N199" i="5" s="1"/>
  <c r="C200" i="5"/>
  <c r="N200" i="5" s="1"/>
  <c r="C201" i="5"/>
  <c r="C202" i="5"/>
  <c r="N202" i="5" s="1"/>
  <c r="C203" i="5"/>
  <c r="C204" i="5"/>
  <c r="C205" i="5"/>
  <c r="N205" i="5" s="1"/>
  <c r="C206" i="5"/>
  <c r="N206" i="5" s="1"/>
  <c r="C207" i="5"/>
  <c r="N207" i="5" s="1"/>
  <c r="C208" i="5"/>
  <c r="N208" i="5" s="1"/>
  <c r="C209" i="5"/>
  <c r="C210" i="5"/>
  <c r="N210" i="5" s="1"/>
  <c r="C211" i="5"/>
  <c r="C212" i="5"/>
  <c r="C213" i="5"/>
  <c r="N213" i="5" s="1"/>
  <c r="C214" i="5"/>
  <c r="N214" i="5" s="1"/>
  <c r="C215" i="5"/>
  <c r="N215" i="5" s="1"/>
  <c r="C216" i="5"/>
  <c r="N216" i="5" s="1"/>
  <c r="C217" i="5"/>
  <c r="C218" i="5"/>
  <c r="N218" i="5" s="1"/>
  <c r="C219" i="5"/>
  <c r="C220" i="5"/>
  <c r="C221" i="5"/>
  <c r="N221" i="5" s="1"/>
  <c r="C222" i="5"/>
  <c r="N222" i="5" s="1"/>
  <c r="C223" i="5"/>
  <c r="N223" i="5" s="1"/>
  <c r="C224" i="5"/>
  <c r="N224" i="5" s="1"/>
  <c r="C225" i="5"/>
  <c r="C226" i="5"/>
  <c r="N226" i="5" s="1"/>
  <c r="C227" i="5"/>
  <c r="C228" i="5"/>
  <c r="C229" i="5"/>
  <c r="N229" i="5" s="1"/>
  <c r="C230" i="5"/>
  <c r="N230" i="5" s="1"/>
  <c r="C231" i="5"/>
  <c r="N231" i="5" s="1"/>
  <c r="C232" i="5"/>
  <c r="N232" i="5" s="1"/>
  <c r="C233" i="5"/>
  <c r="C234" i="5"/>
  <c r="N234" i="5" s="1"/>
  <c r="C235" i="5"/>
  <c r="C236" i="5"/>
  <c r="C237" i="5"/>
  <c r="N237" i="5" s="1"/>
  <c r="C238" i="5"/>
  <c r="N238" i="5" s="1"/>
  <c r="C239" i="5"/>
  <c r="N239" i="5" s="1"/>
  <c r="C240" i="5"/>
  <c r="N240" i="5" s="1"/>
  <c r="C241" i="5"/>
  <c r="C242" i="5"/>
  <c r="N242" i="5" s="1"/>
  <c r="C243" i="5"/>
  <c r="C244" i="5"/>
  <c r="C245" i="5"/>
  <c r="N245" i="5" s="1"/>
  <c r="C246" i="5"/>
  <c r="N246" i="5" s="1"/>
  <c r="C247" i="5"/>
  <c r="N247" i="5" s="1"/>
  <c r="C248" i="5"/>
  <c r="N248" i="5" s="1"/>
  <c r="C249" i="5"/>
  <c r="C250" i="5"/>
  <c r="N250" i="5" s="1"/>
  <c r="C251" i="5"/>
  <c r="C252" i="5"/>
  <c r="C253" i="5"/>
  <c r="N253" i="5" s="1"/>
  <c r="C254" i="5"/>
  <c r="N254" i="5" s="1"/>
  <c r="C255" i="5"/>
  <c r="N255" i="5" s="1"/>
  <c r="C256" i="5"/>
  <c r="N256" i="5" s="1"/>
  <c r="C257" i="5"/>
  <c r="C258" i="5"/>
  <c r="N258" i="5" s="1"/>
  <c r="C259" i="5"/>
  <c r="C260" i="5"/>
  <c r="C261" i="5"/>
  <c r="N261" i="5" s="1"/>
  <c r="C262" i="5"/>
  <c r="N262" i="5" s="1"/>
  <c r="C263" i="5"/>
  <c r="N263" i="5" s="1"/>
  <c r="C264" i="5"/>
  <c r="N264" i="5" s="1"/>
  <c r="C265" i="5"/>
  <c r="C266" i="5"/>
  <c r="N266" i="5" s="1"/>
  <c r="C267" i="5"/>
  <c r="C268" i="5"/>
  <c r="C269" i="5"/>
  <c r="N269" i="5" s="1"/>
  <c r="C270" i="5"/>
  <c r="N270" i="5" s="1"/>
  <c r="C271" i="5"/>
  <c r="N271" i="5" s="1"/>
  <c r="C272" i="5"/>
  <c r="N272" i="5" s="1"/>
  <c r="C273" i="5"/>
  <c r="C274" i="5"/>
  <c r="N274" i="5" s="1"/>
  <c r="C275" i="5"/>
  <c r="C276" i="5"/>
  <c r="C277" i="5"/>
  <c r="N277" i="5" s="1"/>
  <c r="C278" i="5"/>
  <c r="N278" i="5" s="1"/>
  <c r="C279" i="5"/>
  <c r="N279" i="5" s="1"/>
  <c r="C280" i="5"/>
  <c r="N280" i="5" s="1"/>
  <c r="C281" i="5"/>
  <c r="C282" i="5"/>
  <c r="N282" i="5" s="1"/>
  <c r="C283" i="5"/>
  <c r="C284" i="5"/>
  <c r="C285" i="5"/>
  <c r="N285" i="5" s="1"/>
  <c r="C286" i="5"/>
  <c r="N286" i="5" s="1"/>
  <c r="C287" i="5"/>
  <c r="N287" i="5" s="1"/>
  <c r="C288" i="5"/>
  <c r="N288" i="5" s="1"/>
  <c r="C289" i="5"/>
  <c r="C290" i="5"/>
  <c r="N290" i="5" s="1"/>
  <c r="C291" i="5"/>
  <c r="C292" i="5"/>
  <c r="C293" i="5"/>
  <c r="N293" i="5" s="1"/>
  <c r="C294" i="5"/>
  <c r="N294" i="5" s="1"/>
  <c r="C295" i="5"/>
  <c r="N295" i="5" s="1"/>
  <c r="C296" i="5"/>
  <c r="N296" i="5" s="1"/>
  <c r="C297" i="5"/>
  <c r="C298" i="5"/>
  <c r="N298" i="5" s="1"/>
  <c r="C299" i="5"/>
  <c r="C300" i="5"/>
  <c r="C301" i="5"/>
  <c r="N301" i="5" s="1"/>
  <c r="C302" i="5"/>
  <c r="N302" i="5" s="1"/>
  <c r="C303" i="5"/>
  <c r="N303" i="5" s="1"/>
  <c r="C304" i="5"/>
  <c r="N304" i="5" s="1"/>
  <c r="C305" i="5"/>
  <c r="C306" i="5"/>
  <c r="N306" i="5" s="1"/>
  <c r="C307" i="5"/>
  <c r="C308" i="5"/>
  <c r="C309" i="5"/>
  <c r="N309" i="5" s="1"/>
  <c r="C310" i="5"/>
  <c r="N310" i="5" s="1"/>
  <c r="C311" i="5"/>
  <c r="N311" i="5" s="1"/>
  <c r="C312" i="5"/>
  <c r="N312" i="5" s="1"/>
  <c r="C313" i="5"/>
  <c r="C314" i="5"/>
  <c r="N314" i="5" s="1"/>
  <c r="C315" i="5"/>
  <c r="C316" i="5"/>
  <c r="C317" i="5"/>
  <c r="N317" i="5" s="1"/>
  <c r="C318" i="5"/>
  <c r="N318" i="5" s="1"/>
  <c r="C319" i="5"/>
  <c r="N319" i="5" s="1"/>
  <c r="C320" i="5"/>
  <c r="N320" i="5" s="1"/>
  <c r="C321" i="5"/>
  <c r="C322" i="5"/>
  <c r="N322" i="5" s="1"/>
  <c r="C323" i="5"/>
  <c r="C324" i="5"/>
  <c r="C325" i="5"/>
  <c r="N325" i="5" s="1"/>
  <c r="C326" i="5"/>
  <c r="N326" i="5" s="1"/>
  <c r="C327" i="5"/>
  <c r="N327" i="5" s="1"/>
  <c r="C328" i="5"/>
  <c r="N328" i="5" s="1"/>
  <c r="C329" i="5"/>
  <c r="C330" i="5"/>
  <c r="N330" i="5" s="1"/>
  <c r="C331" i="5"/>
  <c r="C332" i="5"/>
  <c r="C333" i="5"/>
  <c r="N333" i="5" s="1"/>
  <c r="C334" i="5"/>
  <c r="N334" i="5" s="1"/>
  <c r="C335" i="5"/>
  <c r="N335" i="5" s="1"/>
  <c r="C336" i="5"/>
  <c r="N336" i="5" s="1"/>
  <c r="C337" i="5"/>
  <c r="C338" i="5"/>
  <c r="N338" i="5" s="1"/>
  <c r="C339" i="5"/>
  <c r="C340" i="5"/>
  <c r="C341" i="5"/>
  <c r="N341" i="5" s="1"/>
  <c r="C342" i="5"/>
  <c r="N342" i="5" s="1"/>
  <c r="C343" i="5"/>
  <c r="N343" i="5" s="1"/>
  <c r="C344" i="5"/>
  <c r="N344" i="5" s="1"/>
  <c r="C345" i="5"/>
  <c r="C346" i="5"/>
  <c r="N346" i="5" s="1"/>
  <c r="C347" i="5"/>
  <c r="C348" i="5"/>
  <c r="C349" i="5"/>
  <c r="N349" i="5" s="1"/>
  <c r="C350" i="5"/>
  <c r="N350" i="5" s="1"/>
  <c r="C351" i="5"/>
  <c r="N351" i="5" s="1"/>
  <c r="C352" i="5"/>
  <c r="N352" i="5" s="1"/>
  <c r="C353" i="5"/>
  <c r="C354" i="5"/>
  <c r="N354" i="5" s="1"/>
  <c r="C355" i="5"/>
  <c r="C356" i="5"/>
  <c r="C357" i="5"/>
  <c r="N357" i="5" s="1"/>
  <c r="C358" i="5"/>
  <c r="N358" i="5" s="1"/>
  <c r="C359" i="5"/>
  <c r="N359" i="5" s="1"/>
  <c r="C360" i="5"/>
  <c r="N360" i="5" s="1"/>
  <c r="C361" i="5"/>
  <c r="C362" i="5"/>
  <c r="N362" i="5" s="1"/>
  <c r="C363" i="5"/>
  <c r="C364" i="5"/>
  <c r="C365" i="5"/>
  <c r="N365" i="5" s="1"/>
  <c r="C366" i="5"/>
  <c r="N366" i="5" s="1"/>
  <c r="C367" i="5"/>
  <c r="N367" i="5" s="1"/>
  <c r="C368" i="5"/>
  <c r="N368" i="5" s="1"/>
  <c r="C369" i="5"/>
  <c r="C370" i="5"/>
  <c r="N370" i="5" s="1"/>
  <c r="C371" i="5"/>
  <c r="C372" i="5"/>
  <c r="C373" i="5"/>
  <c r="N373" i="5" s="1"/>
  <c r="C374" i="5"/>
  <c r="N374" i="5" s="1"/>
  <c r="C375" i="5"/>
  <c r="N375" i="5" s="1"/>
  <c r="C376" i="5"/>
  <c r="N376" i="5" s="1"/>
  <c r="C377" i="5"/>
  <c r="C378" i="5"/>
  <c r="N378" i="5" s="1"/>
  <c r="C379" i="5"/>
  <c r="C380" i="5"/>
  <c r="C381" i="5"/>
  <c r="N381" i="5" s="1"/>
  <c r="C382" i="5"/>
  <c r="N382" i="5" s="1"/>
  <c r="C383" i="5"/>
  <c r="N383" i="5" s="1"/>
  <c r="C384" i="5"/>
  <c r="N384" i="5" s="1"/>
  <c r="C385" i="5"/>
  <c r="C386" i="5"/>
  <c r="N386" i="5" s="1"/>
  <c r="C387" i="5"/>
  <c r="C388" i="5"/>
  <c r="C389" i="5"/>
  <c r="N389" i="5" s="1"/>
  <c r="C390" i="5"/>
  <c r="N390" i="5" s="1"/>
  <c r="C391" i="5"/>
  <c r="N391" i="5" s="1"/>
  <c r="C392" i="5"/>
  <c r="N392" i="5" s="1"/>
  <c r="C393" i="5"/>
  <c r="C394" i="5"/>
  <c r="N394" i="5" s="1"/>
  <c r="C395" i="5"/>
  <c r="C396" i="5"/>
  <c r="C397" i="5"/>
  <c r="N397" i="5" s="1"/>
  <c r="C398" i="5"/>
  <c r="N398" i="5" s="1"/>
  <c r="C399" i="5"/>
  <c r="N399" i="5" s="1"/>
  <c r="C400" i="5"/>
  <c r="N400" i="5" s="1"/>
  <c r="C401" i="5"/>
  <c r="C402" i="5"/>
  <c r="N402" i="5" s="1"/>
  <c r="C403" i="5"/>
  <c r="C404" i="5"/>
  <c r="C405" i="5"/>
  <c r="N405" i="5" s="1"/>
  <c r="C406" i="5"/>
  <c r="N406" i="5" s="1"/>
  <c r="C407" i="5"/>
  <c r="N407" i="5" s="1"/>
  <c r="C408" i="5"/>
  <c r="N408" i="5" s="1"/>
  <c r="C409" i="5"/>
  <c r="C410" i="5"/>
  <c r="N410" i="5" s="1"/>
  <c r="C411" i="5"/>
  <c r="C412" i="5"/>
  <c r="C413" i="5"/>
  <c r="N413" i="5" s="1"/>
  <c r="C414" i="5"/>
  <c r="N414" i="5" s="1"/>
  <c r="C415" i="5"/>
  <c r="N415" i="5" s="1"/>
  <c r="C416" i="5"/>
  <c r="N416" i="5" s="1"/>
  <c r="C417" i="5"/>
  <c r="C418" i="5"/>
  <c r="N418" i="5" s="1"/>
  <c r="C419" i="5"/>
  <c r="C420" i="5"/>
  <c r="C421" i="5"/>
  <c r="N421" i="5" s="1"/>
  <c r="C422" i="5"/>
  <c r="N422" i="5" s="1"/>
  <c r="C423" i="5"/>
  <c r="N423" i="5" s="1"/>
  <c r="C424" i="5"/>
  <c r="N424" i="5" s="1"/>
  <c r="C425" i="5"/>
  <c r="C426" i="5"/>
  <c r="N426" i="5" s="1"/>
  <c r="C427" i="5"/>
  <c r="C428" i="5"/>
  <c r="C429" i="5"/>
  <c r="N429" i="5" s="1"/>
  <c r="C430" i="5"/>
  <c r="N430" i="5" s="1"/>
  <c r="C431" i="5"/>
  <c r="N431" i="5" s="1"/>
  <c r="C432" i="5"/>
  <c r="N432" i="5" s="1"/>
  <c r="C433" i="5"/>
  <c r="C434" i="5"/>
  <c r="N434" i="5" s="1"/>
  <c r="C435" i="5"/>
  <c r="C436" i="5"/>
  <c r="C437" i="5"/>
  <c r="N437" i="5" s="1"/>
  <c r="C438" i="5"/>
  <c r="N438" i="5" s="1"/>
  <c r="C439" i="5"/>
  <c r="N439" i="5" s="1"/>
  <c r="C440" i="5"/>
  <c r="N440" i="5" s="1"/>
  <c r="C441" i="5"/>
  <c r="C442" i="5"/>
  <c r="N442" i="5" s="1"/>
  <c r="C443" i="5"/>
  <c r="C444" i="5"/>
  <c r="C445" i="5"/>
  <c r="N445" i="5" s="1"/>
  <c r="C446" i="5"/>
  <c r="N446" i="5" s="1"/>
  <c r="C447" i="5"/>
  <c r="N447" i="5" s="1"/>
  <c r="C448" i="5"/>
  <c r="N448" i="5" s="1"/>
  <c r="C449" i="5"/>
  <c r="C450" i="5"/>
  <c r="N450" i="5" s="1"/>
  <c r="C451" i="5"/>
  <c r="C452" i="5"/>
  <c r="C453" i="5"/>
  <c r="N453" i="5" s="1"/>
  <c r="C454" i="5"/>
  <c r="N454" i="5" s="1"/>
  <c r="C455" i="5"/>
  <c r="N455" i="5" s="1"/>
  <c r="C456" i="5"/>
  <c r="N456" i="5" s="1"/>
  <c r="C457" i="5"/>
  <c r="C458" i="5"/>
  <c r="N458" i="5" s="1"/>
  <c r="C459" i="5"/>
  <c r="C460" i="5"/>
  <c r="C461" i="5"/>
  <c r="N461" i="5" s="1"/>
  <c r="C462" i="5"/>
  <c r="N462" i="5" s="1"/>
  <c r="C463" i="5"/>
  <c r="N463" i="5" s="1"/>
  <c r="C464" i="5"/>
  <c r="N464" i="5" s="1"/>
  <c r="C465" i="5"/>
  <c r="C466" i="5"/>
  <c r="N466" i="5" s="1"/>
  <c r="C467" i="5"/>
  <c r="C468" i="5"/>
  <c r="C469" i="5"/>
  <c r="N469" i="5" s="1"/>
  <c r="C470" i="5"/>
  <c r="N470" i="5" s="1"/>
  <c r="C471" i="5"/>
  <c r="N471" i="5" s="1"/>
  <c r="C472" i="5"/>
  <c r="N472" i="5" s="1"/>
  <c r="C473" i="5"/>
  <c r="C474" i="5"/>
  <c r="N474" i="5" s="1"/>
  <c r="C475" i="5"/>
  <c r="C476" i="5"/>
  <c r="C477" i="5"/>
  <c r="N477" i="5" s="1"/>
  <c r="C478" i="5"/>
  <c r="N478" i="5" s="1"/>
  <c r="C479" i="5"/>
  <c r="N479" i="5" s="1"/>
  <c r="C480" i="5"/>
  <c r="N480" i="5" s="1"/>
  <c r="C481" i="5"/>
  <c r="C482" i="5"/>
  <c r="N482" i="5" s="1"/>
  <c r="C483" i="5"/>
  <c r="C484" i="5"/>
  <c r="C485" i="5"/>
  <c r="N485" i="5" s="1"/>
  <c r="C486" i="5"/>
  <c r="N486" i="5" s="1"/>
  <c r="C487" i="5"/>
  <c r="N487" i="5" s="1"/>
  <c r="C488" i="5"/>
  <c r="N488" i="5" s="1"/>
  <c r="C489" i="5"/>
  <c r="C490" i="5"/>
  <c r="N490" i="5" s="1"/>
  <c r="C491" i="5"/>
  <c r="C492" i="5"/>
  <c r="C493" i="5"/>
  <c r="N493" i="5" s="1"/>
  <c r="C494" i="5"/>
  <c r="N494" i="5" s="1"/>
  <c r="C495" i="5"/>
  <c r="N495" i="5" s="1"/>
  <c r="C496" i="5"/>
  <c r="N496" i="5" s="1"/>
  <c r="C497" i="5"/>
  <c r="N497" i="5" s="1"/>
  <c r="C498" i="5"/>
  <c r="N498" i="5" s="1"/>
  <c r="C499" i="5"/>
  <c r="C500" i="5"/>
  <c r="C501" i="5"/>
  <c r="N501" i="5" s="1"/>
  <c r="C502" i="5"/>
  <c r="N502" i="5" s="1"/>
  <c r="C503" i="5"/>
  <c r="N503" i="5" s="1"/>
  <c r="C504" i="5"/>
  <c r="N504" i="5" s="1"/>
  <c r="C505" i="5"/>
  <c r="N505" i="5" s="1"/>
  <c r="C506" i="5"/>
  <c r="N506" i="5" s="1"/>
  <c r="C507" i="5"/>
  <c r="C508" i="5"/>
  <c r="C509" i="5"/>
  <c r="N509" i="5" s="1"/>
  <c r="C510" i="5"/>
  <c r="N510" i="5" s="1"/>
  <c r="C511" i="5"/>
  <c r="N511" i="5" s="1"/>
  <c r="C512" i="5"/>
  <c r="N512" i="5" s="1"/>
  <c r="C513" i="5"/>
  <c r="N513" i="5" s="1"/>
  <c r="C514" i="5"/>
  <c r="N514" i="5" s="1"/>
  <c r="C515" i="5"/>
  <c r="C516" i="5"/>
  <c r="C517" i="5"/>
  <c r="N517" i="5" s="1"/>
  <c r="C518" i="5"/>
  <c r="N518" i="5" s="1"/>
  <c r="C519" i="5"/>
  <c r="N519" i="5" s="1"/>
  <c r="C520" i="5"/>
  <c r="N520" i="5" s="1"/>
  <c r="C521" i="5"/>
  <c r="N521" i="5" s="1"/>
  <c r="C522" i="5"/>
  <c r="N522" i="5" s="1"/>
  <c r="C523" i="5"/>
  <c r="C524" i="5"/>
  <c r="C525" i="5"/>
  <c r="N525" i="5" s="1"/>
  <c r="C526" i="5"/>
  <c r="N526" i="5" s="1"/>
  <c r="C527" i="5"/>
  <c r="N527" i="5" s="1"/>
  <c r="C528" i="5"/>
  <c r="N528" i="5" s="1"/>
  <c r="C529" i="5"/>
  <c r="N529" i="5" s="1"/>
  <c r="C530" i="5"/>
  <c r="N530" i="5" s="1"/>
  <c r="C531" i="5"/>
  <c r="C532" i="5"/>
  <c r="C533" i="5"/>
  <c r="N533" i="5" s="1"/>
  <c r="C534" i="5"/>
  <c r="N534" i="5" s="1"/>
  <c r="C535" i="5"/>
  <c r="N535" i="5" s="1"/>
  <c r="C536" i="5"/>
  <c r="N536" i="5" s="1"/>
  <c r="C537" i="5"/>
  <c r="N537" i="5" s="1"/>
  <c r="C538" i="5"/>
  <c r="N538" i="5" s="1"/>
  <c r="C539" i="5"/>
  <c r="C540" i="5"/>
  <c r="C541" i="5"/>
  <c r="N541" i="5" s="1"/>
  <c r="C542" i="5"/>
  <c r="N542" i="5" s="1"/>
  <c r="C543" i="5"/>
  <c r="N543" i="5" s="1"/>
  <c r="C544" i="5"/>
  <c r="N544" i="5" s="1"/>
  <c r="C545" i="5"/>
  <c r="N545" i="5" s="1"/>
  <c r="C546" i="5"/>
  <c r="N546" i="5" s="1"/>
  <c r="C547" i="5"/>
  <c r="C548" i="5"/>
  <c r="C549" i="5"/>
  <c r="N549" i="5" s="1"/>
  <c r="C550" i="5"/>
  <c r="N550" i="5" s="1"/>
  <c r="C551" i="5"/>
  <c r="N551" i="5" s="1"/>
  <c r="C552" i="5"/>
  <c r="C553" i="5"/>
  <c r="N553" i="5" s="1"/>
  <c r="C554" i="5"/>
  <c r="N554" i="5" s="1"/>
  <c r="C555" i="5"/>
  <c r="C556" i="5"/>
  <c r="C557" i="5"/>
  <c r="N557" i="5" s="1"/>
  <c r="C558" i="5"/>
  <c r="N558" i="5" s="1"/>
  <c r="C559" i="5"/>
  <c r="N559" i="5" s="1"/>
  <c r="C560" i="5"/>
  <c r="C561" i="5"/>
  <c r="N561" i="5" s="1"/>
  <c r="C562" i="5"/>
  <c r="N562" i="5" s="1"/>
  <c r="C563" i="5"/>
  <c r="C564" i="5"/>
  <c r="C565" i="5"/>
  <c r="N565" i="5" s="1"/>
  <c r="C566" i="5"/>
  <c r="N566" i="5" s="1"/>
  <c r="C567" i="5"/>
  <c r="N567" i="5" s="1"/>
  <c r="C568" i="5"/>
  <c r="N568" i="5" s="1"/>
  <c r="C569" i="5"/>
  <c r="N569" i="5" s="1"/>
  <c r="C570" i="5"/>
  <c r="N570" i="5" s="1"/>
  <c r="C571" i="5"/>
  <c r="C572" i="5"/>
  <c r="D4" i="5"/>
  <c r="C4" i="5"/>
  <c r="K574" i="5"/>
  <c r="J579" i="5"/>
  <c r="I579" i="5"/>
  <c r="H579" i="5"/>
  <c r="G579" i="5"/>
  <c r="F579" i="5"/>
  <c r="N560" i="5" l="1"/>
  <c r="N552" i="5"/>
  <c r="N489" i="5"/>
  <c r="N481" i="5"/>
  <c r="N473" i="5"/>
  <c r="N465" i="5"/>
  <c r="N457" i="5"/>
  <c r="N449" i="5"/>
  <c r="N441" i="5"/>
  <c r="N433" i="5"/>
  <c r="N425" i="5"/>
  <c r="N417" i="5"/>
  <c r="N409" i="5"/>
  <c r="N401" i="5"/>
  <c r="N393" i="5"/>
  <c r="N385" i="5"/>
  <c r="N377" i="5"/>
  <c r="N369" i="5"/>
  <c r="N361" i="5"/>
  <c r="N353" i="5"/>
  <c r="N345" i="5"/>
  <c r="N337" i="5"/>
  <c r="N329" i="5"/>
  <c r="N321" i="5"/>
  <c r="N313" i="5"/>
  <c r="N305" i="5"/>
  <c r="N297" i="5"/>
  <c r="N289" i="5"/>
  <c r="N281" i="5"/>
  <c r="N273" i="5"/>
  <c r="N265" i="5"/>
  <c r="N257" i="5"/>
  <c r="N249" i="5"/>
  <c r="N241" i="5"/>
  <c r="N233" i="5"/>
  <c r="N225" i="5"/>
  <c r="N217" i="5"/>
  <c r="N209" i="5"/>
  <c r="N201" i="5"/>
  <c r="N193" i="5"/>
  <c r="N185" i="5"/>
  <c r="N177" i="5"/>
  <c r="N169" i="5"/>
  <c r="N161" i="5"/>
  <c r="N153" i="5"/>
  <c r="N145" i="5"/>
  <c r="N137" i="5"/>
  <c r="N129" i="5"/>
  <c r="N121" i="5"/>
  <c r="N113" i="5"/>
  <c r="N105" i="5"/>
  <c r="N97" i="5"/>
  <c r="N89" i="5"/>
  <c r="N81" i="5"/>
  <c r="N73" i="5"/>
  <c r="N65" i="5"/>
  <c r="N57" i="5"/>
  <c r="N49" i="5"/>
  <c r="N41" i="5"/>
  <c r="N33" i="5"/>
  <c r="N25" i="5"/>
  <c r="N17" i="5"/>
  <c r="N9" i="5"/>
  <c r="N572" i="5"/>
  <c r="N564" i="5"/>
  <c r="N556" i="5"/>
  <c r="N548" i="5"/>
  <c r="N540" i="5"/>
  <c r="N532" i="5"/>
  <c r="N524" i="5"/>
  <c r="N516" i="5"/>
  <c r="N508" i="5"/>
  <c r="N500" i="5"/>
  <c r="N492" i="5"/>
  <c r="N484" i="5"/>
  <c r="N476" i="5"/>
  <c r="N468" i="5"/>
  <c r="N460" i="5"/>
  <c r="N452" i="5"/>
  <c r="N444" i="5"/>
  <c r="N436" i="5"/>
  <c r="N428" i="5"/>
  <c r="N420" i="5"/>
  <c r="N412" i="5"/>
  <c r="N404" i="5"/>
  <c r="N396" i="5"/>
  <c r="N388" i="5"/>
  <c r="N380" i="5"/>
  <c r="N372" i="5"/>
  <c r="N364" i="5"/>
  <c r="N356" i="5"/>
  <c r="N348" i="5"/>
  <c r="N340" i="5"/>
  <c r="N332" i="5"/>
  <c r="N324" i="5"/>
  <c r="N316" i="5"/>
  <c r="N308" i="5"/>
  <c r="N300" i="5"/>
  <c r="N292" i="5"/>
  <c r="N284" i="5"/>
  <c r="N276" i="5"/>
  <c r="N268" i="5"/>
  <c r="N260" i="5"/>
  <c r="N252" i="5"/>
  <c r="N244" i="5"/>
  <c r="N236" i="5"/>
  <c r="N228" i="5"/>
  <c r="N220" i="5"/>
  <c r="N212" i="5"/>
  <c r="N204" i="5"/>
  <c r="N196" i="5"/>
  <c r="N188" i="5"/>
  <c r="N180" i="5"/>
  <c r="N172" i="5"/>
  <c r="N164" i="5"/>
  <c r="N156" i="5"/>
  <c r="N148" i="5"/>
  <c r="N140" i="5"/>
  <c r="N132" i="5"/>
  <c r="N124" i="5"/>
  <c r="N116" i="5"/>
  <c r="N108" i="5"/>
  <c r="N100" i="5"/>
  <c r="N92" i="5"/>
  <c r="N84" i="5"/>
  <c r="N76" i="5"/>
  <c r="N68" i="5"/>
  <c r="N60" i="5"/>
  <c r="N52" i="5"/>
  <c r="N44" i="5"/>
  <c r="N36" i="5"/>
  <c r="N28" i="5"/>
  <c r="N20" i="5"/>
  <c r="N12" i="5"/>
  <c r="N571" i="5"/>
  <c r="N563" i="5"/>
  <c r="N555" i="5"/>
  <c r="N547" i="5"/>
  <c r="N539" i="5"/>
  <c r="N531" i="5"/>
  <c r="N523" i="5"/>
  <c r="N515" i="5"/>
  <c r="N507" i="5"/>
  <c r="N499" i="5"/>
  <c r="N491" i="5"/>
  <c r="N483" i="5"/>
  <c r="N475" i="5"/>
  <c r="N467" i="5"/>
  <c r="N459" i="5"/>
  <c r="N451" i="5"/>
  <c r="N443" i="5"/>
  <c r="N435" i="5"/>
  <c r="N427" i="5"/>
  <c r="N419" i="5"/>
  <c r="N411" i="5"/>
  <c r="N403" i="5"/>
  <c r="N395" i="5"/>
  <c r="N387" i="5"/>
  <c r="N379" i="5"/>
  <c r="N371" i="5"/>
  <c r="N363" i="5"/>
  <c r="N355" i="5"/>
  <c r="N347" i="5"/>
  <c r="N339" i="5"/>
  <c r="N331" i="5"/>
  <c r="N323" i="5"/>
  <c r="N315" i="5"/>
  <c r="N307" i="5"/>
  <c r="N299" i="5"/>
  <c r="N291" i="5"/>
  <c r="N283" i="5"/>
  <c r="N275" i="5"/>
  <c r="N267" i="5"/>
  <c r="N259" i="5"/>
  <c r="N251" i="5"/>
  <c r="N243" i="5"/>
  <c r="N235" i="5"/>
  <c r="N227" i="5"/>
  <c r="N219" i="5"/>
  <c r="N211" i="5"/>
  <c r="N203" i="5"/>
  <c r="N195" i="5"/>
  <c r="N187" i="5"/>
  <c r="N179" i="5"/>
  <c r="N171" i="5"/>
  <c r="N163" i="5"/>
  <c r="N155" i="5"/>
  <c r="N147" i="5"/>
  <c r="N139" i="5"/>
  <c r="N131" i="5"/>
  <c r="N123" i="5"/>
  <c r="N115" i="5"/>
  <c r="N107" i="5"/>
  <c r="N99" i="5"/>
  <c r="N91" i="5"/>
  <c r="N83" i="5"/>
  <c r="N75" i="5"/>
  <c r="N67" i="5"/>
  <c r="N59" i="5"/>
  <c r="N51" i="5"/>
  <c r="N43" i="5"/>
  <c r="N35" i="5"/>
  <c r="N27" i="5"/>
  <c r="N19" i="5"/>
  <c r="N11" i="5"/>
  <c r="N4" i="5"/>
  <c r="E573" i="4" l="1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C574" i="4" l="1"/>
  <c r="E574" i="3" l="1"/>
  <c r="D574" i="3" l="1"/>
  <c r="N4" i="1"/>
  <c r="M574" i="1" l="1"/>
  <c r="F574" i="2" l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E579" i="5" l="1"/>
  <c r="E579" i="1"/>
  <c r="D574" i="5"/>
  <c r="D579" i="5" s="1"/>
  <c r="D579" i="1"/>
  <c r="C579" i="1"/>
  <c r="N574" i="1"/>
  <c r="G574" i="3" l="1"/>
  <c r="N574" i="5"/>
  <c r="C579" i="5"/>
  <c r="C574" i="3"/>
</calcChain>
</file>

<file path=xl/sharedStrings.xml><?xml version="1.0" encoding="utf-8"?>
<sst xmlns="http://schemas.openxmlformats.org/spreadsheetml/2006/main" count="3487" uniqueCount="606">
  <si>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</si>
  <si>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</si>
  <si>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</si>
  <si>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</si>
  <si>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</si>
  <si>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</si>
  <si>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</si>
  <si>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</si>
  <si>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</si>
  <si>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</si>
  <si>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</si>
  <si>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</si>
  <si>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</si>
  <si>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</si>
  <si>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</si>
  <si>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</si>
  <si>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</si>
  <si>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</si>
  <si>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</si>
  <si>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</si>
  <si>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</si>
  <si>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</si>
  <si>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</si>
  <si>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</si>
  <si>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</si>
  <si>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</si>
  <si>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</si>
  <si>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</si>
  <si>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</si>
  <si>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</si>
  <si>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</si>
  <si>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</si>
  <si>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</si>
  <si>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</si>
  <si>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</si>
  <si>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</si>
  <si>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</si>
  <si>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</si>
  <si>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</si>
  <si>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</si>
  <si>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</si>
  <si>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</si>
  <si>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</si>
  <si>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</si>
  <si>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</si>
  <si>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</si>
  <si>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</si>
  <si>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</si>
  <si>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</si>
  <si>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</si>
  <si>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</si>
  <si>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</si>
  <si>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</si>
  <si>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</si>
  <si>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</si>
  <si>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</si>
  <si>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</si>
  <si>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</si>
  <si>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</si>
  <si>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</si>
  <si>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</si>
  <si>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</si>
  <si>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</si>
  <si>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</si>
  <si>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</si>
  <si>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</si>
  <si>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</si>
  <si>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</si>
  <si>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</si>
  <si>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</si>
  <si>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</si>
  <si>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</si>
  <si>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</si>
  <si>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</si>
  <si>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</si>
  <si>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</si>
  <si>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</si>
  <si>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</si>
  <si>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</si>
  <si>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</si>
  <si>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</si>
  <si>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</si>
  <si>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</si>
  <si>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</si>
  <si>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</si>
  <si>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</si>
  <si>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</si>
  <si>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</si>
  <si>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</si>
  <si>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</si>
  <si>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</si>
  <si>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</si>
  <si>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</si>
  <si>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</si>
  <si>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</si>
  <si>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</si>
  <si>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</si>
  <si>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</si>
  <si>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</si>
  <si>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</si>
  <si>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</si>
  <si>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</si>
  <si>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</si>
  <si>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</si>
  <si>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</si>
  <si>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</si>
  <si>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</si>
  <si>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</si>
  <si>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</si>
  <si>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</si>
  <si>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</si>
  <si>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</si>
  <si>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</si>
  <si>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</si>
  <si>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</si>
  <si>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</si>
  <si>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</si>
  <si>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</si>
  <si>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</si>
  <si>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</si>
  <si>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</si>
  <si>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</si>
  <si>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</si>
  <si>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</si>
  <si>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</si>
  <si>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</si>
  <si>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</si>
  <si>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</si>
  <si>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</si>
  <si>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</si>
  <si>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</si>
  <si>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</si>
  <si>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</si>
  <si>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</si>
  <si>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</si>
  <si>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</si>
  <si>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</si>
  <si>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</si>
  <si>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</si>
  <si>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</si>
  <si>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</si>
  <si>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</si>
  <si>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</si>
  <si>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</si>
  <si>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</si>
  <si>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</si>
  <si>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</si>
  <si>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</si>
  <si>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</si>
  <si>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</si>
  <si>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</si>
  <si>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</si>
  <si>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</si>
  <si>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</si>
  <si>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</si>
  <si>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</si>
  <si>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</si>
  <si>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</si>
  <si>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</si>
  <si>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</si>
  <si>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</si>
  <si>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</si>
  <si>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</si>
  <si>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</si>
  <si>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</si>
  <si>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</si>
  <si>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</si>
  <si>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</si>
  <si>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</si>
  <si>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</si>
  <si>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</si>
  <si>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</si>
  <si>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</si>
  <si>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</si>
  <si>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</si>
  <si>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</si>
  <si>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</si>
  <si>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</si>
  <si>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</si>
  <si>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</si>
  <si>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</si>
  <si>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</si>
  <si>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</si>
  <si>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</si>
  <si>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</si>
  <si>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</si>
  <si>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</si>
  <si>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</si>
  <si>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</si>
  <si>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</si>
  <si>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</si>
  <si>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</si>
  <si>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</si>
  <si>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</si>
  <si>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</si>
  <si>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</si>
  <si>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</si>
  <si>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</si>
  <si>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</si>
  <si>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</si>
  <si>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</si>
  <si>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</si>
  <si>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</si>
  <si>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</si>
  <si>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</si>
  <si>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</si>
  <si>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</si>
  <si>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</si>
  <si>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</si>
  <si>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</si>
  <si>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</si>
  <si>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</si>
  <si>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</si>
  <si>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</si>
  <si>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</si>
  <si>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</si>
  <si>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</si>
  <si>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</si>
  <si>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</si>
  <si>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</si>
  <si>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</si>
  <si>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</si>
  <si>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</si>
  <si>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</si>
  <si>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</si>
  <si>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</si>
  <si>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</si>
  <si>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</si>
  <si>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</si>
  <si>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</si>
  <si>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</si>
  <si>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</si>
  <si>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</si>
  <si>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</si>
  <si>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</si>
  <si>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</si>
  <si>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</si>
  <si>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</si>
  <si>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</si>
  <si>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</si>
  <si>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</si>
  <si>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</si>
  <si>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</si>
  <si>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</si>
  <si>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</si>
  <si>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</si>
  <si>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</si>
  <si>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</si>
  <si>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</si>
  <si>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</si>
  <si>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</si>
  <si>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</si>
  <si>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</si>
  <si>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</si>
  <si>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</si>
  <si>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</si>
  <si>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</si>
  <si>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</si>
  <si>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</si>
  <si>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</si>
  <si>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</si>
  <si>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</si>
  <si>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</si>
  <si>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</si>
  <si>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</si>
  <si>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</si>
  <si>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</si>
  <si>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</si>
  <si>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</si>
  <si>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</si>
  <si>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</si>
  <si>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</si>
  <si>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</si>
  <si>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</si>
  <si>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</si>
  <si>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</si>
  <si>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</si>
  <si>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</si>
  <si>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</si>
  <si>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</si>
  <si>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</si>
  <si>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</si>
  <si>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</si>
  <si>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</si>
  <si>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</si>
  <si>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</si>
  <si>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</si>
  <si>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</si>
  <si>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</si>
  <si>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</si>
  <si>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</si>
  <si>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</si>
  <si>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</si>
  <si>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</si>
  <si>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</si>
  <si>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</si>
  <si>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</si>
  <si>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</si>
  <si>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</si>
  <si>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</si>
  <si>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</si>
  <si>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</si>
  <si>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</si>
  <si>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</si>
  <si>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</si>
  <si>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</si>
  <si>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</si>
  <si>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</si>
  <si>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</si>
  <si>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</si>
  <si>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</si>
  <si>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</si>
  <si>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</si>
  <si>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</si>
  <si>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</si>
  <si>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</si>
  <si>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</si>
  <si>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</si>
  <si>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</si>
  <si>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</si>
  <si>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</si>
  <si>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</si>
  <si>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</si>
  <si>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</si>
  <si>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</si>
  <si>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</si>
  <si>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</si>
  <si>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</si>
  <si>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</si>
  <si>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</si>
  <si>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</si>
  <si>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</si>
  <si>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</si>
  <si>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</si>
  <si>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</si>
  <si>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</si>
  <si>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</si>
  <si>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</si>
  <si>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</si>
  <si>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</si>
  <si>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</si>
  <si>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</si>
  <si>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</si>
  <si>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</si>
  <si>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</si>
  <si>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</si>
  <si>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</si>
  <si>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</si>
  <si>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</si>
  <si>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</si>
  <si>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</si>
  <si>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</si>
  <si>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</si>
  <si>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</si>
  <si>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</si>
  <si>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</si>
  <si>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</si>
  <si>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</si>
  <si>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</si>
  <si>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</si>
  <si>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</si>
  <si>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</si>
  <si>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</si>
  <si>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</si>
  <si>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</si>
  <si>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</si>
  <si>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</si>
  <si>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</si>
  <si>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</si>
  <si>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</si>
  <si>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</si>
  <si>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</si>
  <si>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</si>
  <si>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</si>
  <si>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</si>
  <si>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</si>
  <si>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</si>
  <si>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</si>
  <si>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</si>
  <si>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</si>
  <si>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</si>
  <si>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</si>
  <si>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</si>
  <si>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</si>
  <si>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</si>
  <si>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</si>
  <si>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</si>
  <si>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</si>
  <si>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</si>
  <si>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</si>
  <si>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</si>
  <si>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</si>
  <si>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</si>
  <si>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</si>
  <si>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</si>
  <si>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</si>
  <si>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</si>
  <si>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</si>
  <si>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</si>
  <si>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</si>
  <si>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</si>
  <si>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</si>
  <si>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</si>
  <si>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</si>
  <si>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</si>
  <si>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</si>
  <si>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</si>
  <si>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</si>
  <si>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</si>
  <si>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</si>
  <si>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</si>
  <si>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</si>
  <si>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</si>
  <si>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</si>
  <si>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</si>
  <si>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</si>
  <si>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</si>
  <si>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</si>
  <si>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</si>
  <si>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</si>
  <si>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</si>
  <si>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</si>
  <si>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</si>
  <si>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</si>
  <si>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</si>
  <si>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</si>
  <si>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</si>
  <si>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</si>
  <si>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</si>
  <si>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</si>
  <si>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</si>
  <si>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</si>
  <si>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</si>
  <si>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</si>
  <si>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</si>
  <si>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</si>
  <si>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</si>
  <si>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</si>
  <si>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</si>
  <si>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</si>
  <si>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</si>
  <si>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</si>
  <si>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</si>
  <si>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</si>
  <si>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</si>
  <si>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</si>
  <si>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</si>
  <si>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</si>
  <si>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</si>
  <si>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</si>
  <si>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</si>
  <si>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</si>
  <si>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</si>
  <si>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</si>
  <si>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</si>
  <si>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</si>
  <si>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</si>
  <si>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</si>
  <si>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</si>
  <si>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</si>
  <si>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</si>
  <si>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</si>
  <si>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</si>
  <si>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</si>
  <si>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</si>
  <si>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</si>
  <si>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</si>
  <si>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</si>
  <si>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</si>
  <si>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</si>
  <si>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</si>
  <si>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</si>
  <si>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</si>
  <si>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</si>
  <si>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</si>
  <si>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</si>
  <si>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</si>
  <si>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</si>
  <si>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</si>
  <si>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</si>
  <si>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</si>
  <si>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</si>
  <si>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</si>
  <si>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</si>
  <si>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</si>
  <si>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</si>
  <si>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</si>
  <si>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</si>
  <si>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</si>
  <si>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</si>
  <si>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</si>
  <si>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</si>
  <si>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</si>
  <si>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</si>
  <si>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</si>
  <si>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</si>
  <si>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</si>
  <si>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</si>
  <si>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</si>
  <si>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</si>
  <si>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</si>
  <si>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</si>
  <si>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</si>
  <si>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</si>
  <si>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</si>
  <si>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</si>
  <si>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</si>
  <si>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</si>
  <si>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</si>
  <si>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</si>
  <si>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</si>
  <si>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</si>
  <si>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</si>
  <si>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</si>
  <si>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</si>
  <si>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</si>
  <si>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</si>
  <si>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</si>
  <si>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</si>
  <si>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</si>
  <si>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</si>
  <si>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</si>
  <si>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</si>
  <si>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</si>
  <si>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</si>
  <si>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</si>
  <si>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</si>
  <si>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</si>
  <si>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</si>
  <si>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</si>
  <si>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</si>
  <si>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</si>
  <si>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</si>
  <si>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</si>
  <si>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</si>
  <si>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</si>
  <si>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</si>
  <si>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</si>
  <si>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</si>
  <si>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</si>
  <si>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</si>
  <si>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</si>
  <si>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</si>
  <si>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</si>
  <si>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</si>
  <si>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</si>
  <si>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</si>
  <si>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</si>
  <si>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</si>
  <si>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</si>
  <si>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</si>
  <si>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</si>
  <si>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</si>
  <si>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</si>
  <si>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</si>
  <si>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</si>
  <si>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</si>
  <si>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</si>
  <si>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</si>
  <si>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</si>
  <si>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</si>
  <si>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</si>
  <si>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</si>
  <si>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</si>
  <si>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</si>
  <si>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</si>
  <si>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</si>
  <si>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</si>
  <si>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</si>
  <si>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</si>
  <si>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</si>
  <si>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</si>
  <si>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</si>
  <si>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</si>
  <si>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</si>
  <si>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</si>
  <si>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</si>
  <si>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</si>
  <si>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</si>
  <si>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</si>
  <si>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</si>
  <si>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</si>
  <si>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</si>
  <si>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</si>
  <si>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</si>
  <si>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</si>
  <si>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</si>
  <si>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FEIEF FGP </t>
  </si>
  <si>
    <t>FEIEF FFM</t>
  </si>
  <si>
    <t xml:space="preserve">TOTAL FEIEF </t>
  </si>
  <si>
    <t>AJUSTE FFM</t>
  </si>
  <si>
    <t>AJUSTE FGP</t>
  </si>
  <si>
    <t xml:space="preserve">FEBRERO </t>
  </si>
  <si>
    <t xml:space="preserve">FEIEF </t>
  </si>
  <si>
    <t>AJUSTES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</si>
  <si>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</si>
  <si>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TOTAL AJUSTE</t>
  </si>
  <si>
    <t>I. Importe de las participaciones pagadas a los municipios del Estado de Oaxaca correspondiente al mes de febrero 2021</t>
  </si>
  <si>
    <t>FEIEF FOFIR</t>
  </si>
  <si>
    <t>I. Importe de las participaciones pagadas a los municipios del Estado de Oaxaca correspondiente al tercer ajuste ajuste cuatrimestral 2020</t>
  </si>
  <si>
    <t>I. Importe de las participaciones pagadas a los municipios del Estado de Oaxaca correspondiente al Fondo de Estabilizacion de los Ingresos de las Entidades Federativas COMPENSACION DEFINITIVA del ejercicio 2020</t>
  </si>
  <si>
    <t>I. Importe de las participaciones pagadas a los municipios del Estado de Oaxaca correspondiente al mes de FEBRERO 2021</t>
  </si>
  <si>
    <t xml:space="preserve">ISR ART 126 </t>
  </si>
  <si>
    <t>I. Importe de las participaciones pagadas a los municipios del Estado de Oaxaca correspondiente al ISR del articulo 126 del mes de enero 2021</t>
  </si>
  <si>
    <t>ISR 126</t>
  </si>
  <si>
    <t>I. Importe de las participaciones pagadas a los municipios del Estado de Oaxaca correspondiente al mes de febrero 2021, incluye el tercer ajuste cuatrimestral 2020 del FONDO GENERAL DE PARTICPACIONES Y DEL FONDO DE FOMENTO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</si>
</sst>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6" xfId="44" applyNumberFormat="1" applyFont="1" applyFill="1" applyBorder="1" applyAlignment="1" applyProtection="1">
      <alignment horizontal="center" vertical="center"/>
    </xf>
    <xf numFmtId="44" fontId="22" fillId="0" borderId="11" xfId="1" applyFont="1" applyFill="1" applyBorder="1" applyAlignment="1">
      <alignment horizontal="center" vertical="center" wrapText="1"/>
    </xf>
    <xf numFmtId="44" fontId="22" fillId="0" borderId="16" xfId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44" fontId="22" fillId="0" borderId="13" xfId="1" applyFont="1" applyFill="1" applyBorder="1" applyAlignment="1">
      <alignment horizontal="center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1" fontId="22" fillId="0" borderId="16" xfId="44" applyNumberFormat="1" applyFont="1" applyFill="1" applyBorder="1" applyAlignment="1" applyProtection="1">
      <alignment horizontal="left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7" xfId="0" applyBorder="1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5" x14ac:dyDescent="0.25"/>
  <cols>
    <col min="1" max="1" width="11.42578125" style="20"/>
    <col min="2" max="2" width="34.42578125" style="20" bestFit="1" customWidth="1"/>
    <col min="3" max="3" width="18.5703125" style="20" bestFit="1" customWidth="1"/>
    <col min="4" max="4" width="13.7109375" style="20" bestFit="1" customWidth="1"/>
    <col min="5" max="5" width="12" style="20" bestFit="1" customWidth="1"/>
    <col min="6" max="6" width="17.42578125" style="20" bestFit="1" customWidth="1"/>
    <col min="7" max="7" width="13.28515625" style="20" customWidth="1"/>
    <col min="8" max="8" width="12.140625" style="20" customWidth="1"/>
    <col min="9" max="9" width="12" style="20" bestFit="1" customWidth="1"/>
    <col min="10" max="10" width="13.7109375" style="20" customWidth="1"/>
    <col min="11" max="11" width="11.42578125" style="20"/>
    <col min="12" max="12" width="12.85546875" style="20" bestFit="1" customWidth="1"/>
    <col min="13" max="13" width="14.140625" style="20" bestFit="1" customWidth="1"/>
    <col min="14" max="14" width="13.7109375" style="20" bestFit="1" customWidth="1"/>
    <col min="15" max="15" width="14.140625" style="20" bestFit="1" customWidth="1"/>
    <col min="16" max="16384" width="11.42578125" style="20"/>
  </cols>
  <sheetData>
    <row r="1" spans="1:14" ht="5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33" customHeight="1" thickBot="1" x14ac:dyDescent="0.3">
      <c r="A2" s="56" t="s">
        <v>605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77.25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f>+'FEBRERO ORD'!C4+'AJUSTE 3ER CUATRIMESTRE 2020 '!C4</f>
        <v>116607</v>
      </c>
      <c r="D4" s="23">
        <f>+'FEBRERO ORD'!D4+'AJUSTE 3ER CUATRIMESTRE 2020 '!D4</f>
        <v>53142</v>
      </c>
      <c r="E4" s="23">
        <f>+'FEBRERO ORD'!E4</f>
        <v>2123</v>
      </c>
      <c r="F4" s="23">
        <f>+'FEBRERO ORD'!F4</f>
        <v>5920</v>
      </c>
      <c r="G4" s="23">
        <f>+'FEBRERO ORD'!G4</f>
        <v>1602</v>
      </c>
      <c r="H4" s="23">
        <f>+'FEBRERO ORD'!H4</f>
        <v>619</v>
      </c>
      <c r="I4" s="23">
        <f>+'FEBRERO ORD'!I4</f>
        <v>1028</v>
      </c>
      <c r="J4" s="23">
        <f>+'FEBRERO ORD'!J4</f>
        <v>349</v>
      </c>
      <c r="K4" s="23">
        <v>0</v>
      </c>
      <c r="L4" s="23">
        <f>+'FEBRERO ORD'!L4</f>
        <v>0</v>
      </c>
      <c r="M4" s="23">
        <f>+'FEBRERO ORD'!M4</f>
        <v>0</v>
      </c>
      <c r="N4" s="6">
        <f>SUM(C4:M4)</f>
        <v>181390</v>
      </c>
    </row>
    <row r="5" spans="1:14" x14ac:dyDescent="0.25">
      <c r="A5" s="8">
        <v>2</v>
      </c>
      <c r="B5" s="25" t="s">
        <v>16</v>
      </c>
      <c r="C5" s="23">
        <f>+'FEBRERO ORD'!C5+'AJUSTE 3ER CUATRIMESTRE 2020 '!C5</f>
        <v>2041498</v>
      </c>
      <c r="D5" s="23">
        <f>+'FEBRERO ORD'!D5+'AJUSTE 3ER CUATRIMESTRE 2020 '!D5</f>
        <v>947895</v>
      </c>
      <c r="E5" s="23">
        <f>+'FEBRERO ORD'!E5</f>
        <v>37599</v>
      </c>
      <c r="F5" s="23">
        <f>+'FEBRERO ORD'!F5</f>
        <v>72258</v>
      </c>
      <c r="G5" s="23">
        <f>+'FEBRERO ORD'!G5</f>
        <v>82652</v>
      </c>
      <c r="H5" s="23">
        <f>+'FEBRERO ORD'!H5</f>
        <v>14976</v>
      </c>
      <c r="I5" s="23">
        <f>+'FEBRERO ORD'!I5</f>
        <v>59352</v>
      </c>
      <c r="J5" s="23">
        <f>+'FEBRERO ORD'!J5</f>
        <v>4573</v>
      </c>
      <c r="K5" s="23">
        <v>0</v>
      </c>
      <c r="L5" s="23">
        <f>+'FEBRERO ORD'!L5</f>
        <v>0</v>
      </c>
      <c r="M5" s="23">
        <f>+'FEBRERO ORD'!M5</f>
        <v>0</v>
      </c>
      <c r="N5" s="6">
        <f t="shared" ref="N5:N68" si="0">SUM(C5:M5)</f>
        <v>3260803</v>
      </c>
    </row>
    <row r="6" spans="1:14" x14ac:dyDescent="0.25">
      <c r="A6" s="9">
        <v>3</v>
      </c>
      <c r="B6" s="25" t="s">
        <v>17</v>
      </c>
      <c r="C6" s="23">
        <f>+'FEBRERO ORD'!C6+'AJUSTE 3ER CUATRIMESTRE 2020 '!C6</f>
        <v>162431</v>
      </c>
      <c r="D6" s="23">
        <f>+'FEBRERO ORD'!D6+'AJUSTE 3ER CUATRIMESTRE 2020 '!D6</f>
        <v>49566</v>
      </c>
      <c r="E6" s="23">
        <f>+'FEBRERO ORD'!E6</f>
        <v>2948</v>
      </c>
      <c r="F6" s="23">
        <f>+'FEBRERO ORD'!F6</f>
        <v>7634</v>
      </c>
      <c r="G6" s="23">
        <f>+'FEBRERO ORD'!G6</f>
        <v>5913</v>
      </c>
      <c r="H6" s="23">
        <f>+'FEBRERO ORD'!H6</f>
        <v>1092</v>
      </c>
      <c r="I6" s="23">
        <f>+'FEBRERO ORD'!I6</f>
        <v>3895</v>
      </c>
      <c r="J6" s="23">
        <f>+'FEBRERO ORD'!J6</f>
        <v>413</v>
      </c>
      <c r="K6" s="23">
        <v>0</v>
      </c>
      <c r="L6" s="23">
        <f>+'FEBRERO ORD'!L6</f>
        <v>0</v>
      </c>
      <c r="M6" s="23">
        <f>+'FEBRERO ORD'!M6</f>
        <v>0</v>
      </c>
      <c r="N6" s="6">
        <f t="shared" si="0"/>
        <v>233892</v>
      </c>
    </row>
    <row r="7" spans="1:14" x14ac:dyDescent="0.25">
      <c r="A7" s="9">
        <v>4</v>
      </c>
      <c r="B7" s="25" t="s">
        <v>18</v>
      </c>
      <c r="C7" s="23">
        <f>+'FEBRERO ORD'!C7+'AJUSTE 3ER CUATRIMESTRE 2020 '!C7</f>
        <v>87611</v>
      </c>
      <c r="D7" s="23">
        <f>+'FEBRERO ORD'!D7+'AJUSTE 3ER CUATRIMESTRE 2020 '!D7</f>
        <v>37465</v>
      </c>
      <c r="E7" s="23">
        <f>+'FEBRERO ORD'!E7</f>
        <v>1552</v>
      </c>
      <c r="F7" s="23">
        <f>+'FEBRERO ORD'!F7</f>
        <v>4142</v>
      </c>
      <c r="G7" s="23">
        <f>+'FEBRERO ORD'!G7</f>
        <v>2233</v>
      </c>
      <c r="H7" s="23">
        <f>+'FEBRERO ORD'!H7</f>
        <v>545</v>
      </c>
      <c r="I7" s="23">
        <f>+'FEBRERO ORD'!I7</f>
        <v>1632</v>
      </c>
      <c r="J7" s="23">
        <f>+'FEBRERO ORD'!J7</f>
        <v>253</v>
      </c>
      <c r="K7" s="23">
        <v>0</v>
      </c>
      <c r="L7" s="23">
        <f>+'FEBRERO ORD'!L7</f>
        <v>0</v>
      </c>
      <c r="M7" s="23">
        <f>+'FEBRERO ORD'!M7</f>
        <v>0</v>
      </c>
      <c r="N7" s="6">
        <f t="shared" si="0"/>
        <v>135433</v>
      </c>
    </row>
    <row r="8" spans="1:14" x14ac:dyDescent="0.25">
      <c r="A8" s="9">
        <v>5</v>
      </c>
      <c r="B8" s="25" t="s">
        <v>19</v>
      </c>
      <c r="C8" s="23">
        <f>+'FEBRERO ORD'!C8+'AJUSTE 3ER CUATRIMESTRE 2020 '!C8</f>
        <v>1314052</v>
      </c>
      <c r="D8" s="23">
        <f>+'FEBRERO ORD'!D8+'AJUSTE 3ER CUATRIMESTRE 2020 '!D8</f>
        <v>447691</v>
      </c>
      <c r="E8" s="23">
        <f>+'FEBRERO ORD'!E8</f>
        <v>27180</v>
      </c>
      <c r="F8" s="23">
        <f>+'FEBRERO ORD'!F8</f>
        <v>26251</v>
      </c>
      <c r="G8" s="23">
        <f>+'FEBRERO ORD'!G8</f>
        <v>26154</v>
      </c>
      <c r="H8" s="23">
        <f>+'FEBRERO ORD'!H8</f>
        <v>11097</v>
      </c>
      <c r="I8" s="23">
        <f>+'FEBRERO ORD'!I8</f>
        <v>34705</v>
      </c>
      <c r="J8" s="23">
        <f>+'FEBRERO ORD'!J8</f>
        <v>2331</v>
      </c>
      <c r="K8" s="23">
        <v>0</v>
      </c>
      <c r="L8" s="23">
        <f>+'FEBRERO ORD'!L8</f>
        <v>0</v>
      </c>
      <c r="M8" s="23">
        <f>+'FEBRERO ORD'!M8</f>
        <v>0</v>
      </c>
      <c r="N8" s="6">
        <f t="shared" si="0"/>
        <v>1889461</v>
      </c>
    </row>
    <row r="9" spans="1:14" x14ac:dyDescent="0.25">
      <c r="A9" s="9">
        <v>6</v>
      </c>
      <c r="B9" s="25" t="s">
        <v>20</v>
      </c>
      <c r="C9" s="23">
        <f>+'FEBRERO ORD'!C9+'AJUSTE 3ER CUATRIMESTRE 2020 '!C9</f>
        <v>1263330</v>
      </c>
      <c r="D9" s="23">
        <f>+'FEBRERO ORD'!D9+'AJUSTE 3ER CUATRIMESTRE 2020 '!D9</f>
        <v>600351</v>
      </c>
      <c r="E9" s="23">
        <f>+'FEBRERO ORD'!E9</f>
        <v>22423</v>
      </c>
      <c r="F9" s="23">
        <f>+'FEBRERO ORD'!F9</f>
        <v>33231</v>
      </c>
      <c r="G9" s="23">
        <f>+'FEBRERO ORD'!G9</f>
        <v>38962</v>
      </c>
      <c r="H9" s="23">
        <f>+'FEBRERO ORD'!H9</f>
        <v>9972</v>
      </c>
      <c r="I9" s="23">
        <f>+'FEBRERO ORD'!I9</f>
        <v>36444</v>
      </c>
      <c r="J9" s="23">
        <f>+'FEBRERO ORD'!J9</f>
        <v>2322</v>
      </c>
      <c r="K9" s="23">
        <v>0</v>
      </c>
      <c r="L9" s="23">
        <f>+'FEBRERO ORD'!L9</f>
        <v>0</v>
      </c>
      <c r="M9" s="23">
        <f>+'FEBRERO ORD'!M9</f>
        <v>0</v>
      </c>
      <c r="N9" s="6">
        <f t="shared" si="0"/>
        <v>2007035</v>
      </c>
    </row>
    <row r="10" spans="1:14" x14ac:dyDescent="0.25">
      <c r="A10" s="9">
        <v>7</v>
      </c>
      <c r="B10" s="25" t="s">
        <v>21</v>
      </c>
      <c r="C10" s="23">
        <f>+'FEBRERO ORD'!C10+'AJUSTE 3ER CUATRIMESTRE 2020 '!C10</f>
        <v>215399</v>
      </c>
      <c r="D10" s="23">
        <f>+'FEBRERO ORD'!D10+'AJUSTE 3ER CUATRIMESTRE 2020 '!D10</f>
        <v>103793</v>
      </c>
      <c r="E10" s="23">
        <f>+'FEBRERO ORD'!E10</f>
        <v>3879</v>
      </c>
      <c r="F10" s="23">
        <f>+'FEBRERO ORD'!F10</f>
        <v>9663</v>
      </c>
      <c r="G10" s="23">
        <f>+'FEBRERO ORD'!G10</f>
        <v>4686</v>
      </c>
      <c r="H10" s="23">
        <f>+'FEBRERO ORD'!H10</f>
        <v>1263</v>
      </c>
      <c r="I10" s="23">
        <f>+'FEBRERO ORD'!I10</f>
        <v>3021</v>
      </c>
      <c r="J10" s="23">
        <f>+'FEBRERO ORD'!J10</f>
        <v>592</v>
      </c>
      <c r="K10" s="23">
        <v>0</v>
      </c>
      <c r="L10" s="23">
        <f>+'FEBRERO ORD'!L10</f>
        <v>21741</v>
      </c>
      <c r="M10" s="23">
        <f>+'FEBRERO ORD'!M10</f>
        <v>0</v>
      </c>
      <c r="N10" s="6">
        <f t="shared" si="0"/>
        <v>364037</v>
      </c>
    </row>
    <row r="11" spans="1:14" x14ac:dyDescent="0.25">
      <c r="A11" s="9">
        <v>8</v>
      </c>
      <c r="B11" s="25" t="s">
        <v>22</v>
      </c>
      <c r="C11" s="23">
        <f>+'FEBRERO ORD'!C11+'AJUSTE 3ER CUATRIMESTRE 2020 '!C11</f>
        <v>104429</v>
      </c>
      <c r="D11" s="23">
        <f>+'FEBRERO ORD'!D11+'AJUSTE 3ER CUATRIMESTRE 2020 '!D11</f>
        <v>55204</v>
      </c>
      <c r="E11" s="23">
        <f>+'FEBRERO ORD'!E11</f>
        <v>1962</v>
      </c>
      <c r="F11" s="23">
        <f>+'FEBRERO ORD'!F11</f>
        <v>3992</v>
      </c>
      <c r="G11" s="23">
        <f>+'FEBRERO ORD'!G11</f>
        <v>1251</v>
      </c>
      <c r="H11" s="23">
        <f>+'FEBRERO ORD'!H11</f>
        <v>666</v>
      </c>
      <c r="I11" s="23">
        <f>+'FEBRERO ORD'!I11</f>
        <v>1428</v>
      </c>
      <c r="J11" s="23">
        <f>+'FEBRERO ORD'!J11</f>
        <v>251</v>
      </c>
      <c r="K11" s="23">
        <v>0</v>
      </c>
      <c r="L11" s="23">
        <f>+'FEBRERO ORD'!L11</f>
        <v>5801</v>
      </c>
      <c r="M11" s="23">
        <f>+'FEBRERO ORD'!M11</f>
        <v>0</v>
      </c>
      <c r="N11" s="6">
        <f t="shared" si="0"/>
        <v>174984</v>
      </c>
    </row>
    <row r="12" spans="1:14" x14ac:dyDescent="0.25">
      <c r="A12" s="9">
        <v>9</v>
      </c>
      <c r="B12" s="25" t="s">
        <v>23</v>
      </c>
      <c r="C12" s="23">
        <f>+'FEBRERO ORD'!C12+'AJUSTE 3ER CUATRIMESTRE 2020 '!C12</f>
        <v>329109</v>
      </c>
      <c r="D12" s="23">
        <f>+'FEBRERO ORD'!D12+'AJUSTE 3ER CUATRIMESTRE 2020 '!D12</f>
        <v>167023</v>
      </c>
      <c r="E12" s="23">
        <f>+'FEBRERO ORD'!E12</f>
        <v>5670</v>
      </c>
      <c r="F12" s="23">
        <f>+'FEBRERO ORD'!F12</f>
        <v>12160</v>
      </c>
      <c r="G12" s="23">
        <f>+'FEBRERO ORD'!G12</f>
        <v>12367</v>
      </c>
      <c r="H12" s="23">
        <f>+'FEBRERO ORD'!H12</f>
        <v>2246</v>
      </c>
      <c r="I12" s="23">
        <f>+'FEBRERO ORD'!I12</f>
        <v>8476</v>
      </c>
      <c r="J12" s="23">
        <f>+'FEBRERO ORD'!J12</f>
        <v>793</v>
      </c>
      <c r="K12" s="23">
        <v>0</v>
      </c>
      <c r="L12" s="23">
        <f>+'FEBRERO ORD'!L12</f>
        <v>0</v>
      </c>
      <c r="M12" s="23">
        <f>+'FEBRERO ORD'!M12</f>
        <v>0</v>
      </c>
      <c r="N12" s="6">
        <f t="shared" si="0"/>
        <v>537844</v>
      </c>
    </row>
    <row r="13" spans="1:14" x14ac:dyDescent="0.25">
      <c r="A13" s="9">
        <v>10</v>
      </c>
      <c r="B13" s="25" t="s">
        <v>24</v>
      </c>
      <c r="C13" s="23">
        <f>+'FEBRERO ORD'!C13+'AJUSTE 3ER CUATRIMESTRE 2020 '!C13</f>
        <v>829943</v>
      </c>
      <c r="D13" s="23">
        <f>+'FEBRERO ORD'!D13+'AJUSTE 3ER CUATRIMESTRE 2020 '!D13</f>
        <v>382440</v>
      </c>
      <c r="E13" s="23">
        <f>+'FEBRERO ORD'!E13</f>
        <v>19067</v>
      </c>
      <c r="F13" s="23">
        <f>+'FEBRERO ORD'!F13</f>
        <v>11076</v>
      </c>
      <c r="G13" s="23">
        <f>+'FEBRERO ORD'!G13</f>
        <v>20971</v>
      </c>
      <c r="H13" s="23">
        <f>+'FEBRERO ORD'!H13</f>
        <v>7873</v>
      </c>
      <c r="I13" s="23">
        <f>+'FEBRERO ORD'!I13</f>
        <v>27559</v>
      </c>
      <c r="J13" s="23">
        <f>+'FEBRERO ORD'!J13</f>
        <v>1438</v>
      </c>
      <c r="K13" s="23">
        <v>0</v>
      </c>
      <c r="L13" s="23">
        <f>+'FEBRERO ORD'!L13</f>
        <v>0</v>
      </c>
      <c r="M13" s="23">
        <f>+'FEBRERO ORD'!M13</f>
        <v>0</v>
      </c>
      <c r="N13" s="6">
        <f t="shared" si="0"/>
        <v>1300367</v>
      </c>
    </row>
    <row r="14" spans="1:14" x14ac:dyDescent="0.25">
      <c r="A14" s="9">
        <v>11</v>
      </c>
      <c r="B14" s="25" t="s">
        <v>25</v>
      </c>
      <c r="C14" s="23">
        <f>+'FEBRERO ORD'!C14+'AJUSTE 3ER CUATRIMESTRE 2020 '!C14</f>
        <v>107369</v>
      </c>
      <c r="D14" s="23">
        <f>+'FEBRERO ORD'!D14+'AJUSTE 3ER CUATRIMESTRE 2020 '!D14</f>
        <v>39574</v>
      </c>
      <c r="E14" s="23">
        <f>+'FEBRERO ORD'!E14</f>
        <v>1978</v>
      </c>
      <c r="F14" s="23">
        <f>+'FEBRERO ORD'!F14</f>
        <v>5208</v>
      </c>
      <c r="G14" s="23">
        <f>+'FEBRERO ORD'!G14</f>
        <v>3185</v>
      </c>
      <c r="H14" s="23">
        <f>+'FEBRERO ORD'!H14</f>
        <v>675</v>
      </c>
      <c r="I14" s="23">
        <f>+'FEBRERO ORD'!I14</f>
        <v>2070</v>
      </c>
      <c r="J14" s="23">
        <f>+'FEBRERO ORD'!J14</f>
        <v>289</v>
      </c>
      <c r="K14" s="23">
        <v>0</v>
      </c>
      <c r="L14" s="23">
        <f>+'FEBRERO ORD'!L14</f>
        <v>0</v>
      </c>
      <c r="M14" s="23">
        <f>+'FEBRERO ORD'!M14</f>
        <v>0</v>
      </c>
      <c r="N14" s="6">
        <f t="shared" si="0"/>
        <v>160348</v>
      </c>
    </row>
    <row r="15" spans="1:14" x14ac:dyDescent="0.25">
      <c r="A15" s="9">
        <v>12</v>
      </c>
      <c r="B15" s="25" t="s">
        <v>26</v>
      </c>
      <c r="C15" s="23">
        <f>+'FEBRERO ORD'!C15+'AJUSTE 3ER CUATRIMESTRE 2020 '!C15</f>
        <v>474452</v>
      </c>
      <c r="D15" s="23">
        <f>+'FEBRERO ORD'!D15+'AJUSTE 3ER CUATRIMESTRE 2020 '!D15</f>
        <v>189992</v>
      </c>
      <c r="E15" s="23">
        <f>+'FEBRERO ORD'!E15</f>
        <v>9070</v>
      </c>
      <c r="F15" s="23">
        <f>+'FEBRERO ORD'!F15</f>
        <v>17226</v>
      </c>
      <c r="G15" s="23">
        <f>+'FEBRERO ORD'!G15</f>
        <v>25159</v>
      </c>
      <c r="H15" s="23">
        <f>+'FEBRERO ORD'!H15</f>
        <v>3710</v>
      </c>
      <c r="I15" s="23">
        <f>+'FEBRERO ORD'!I15</f>
        <v>15838</v>
      </c>
      <c r="J15" s="23">
        <f>+'FEBRERO ORD'!J15</f>
        <v>1029</v>
      </c>
      <c r="K15" s="23">
        <v>0</v>
      </c>
      <c r="L15" s="23">
        <f>+'FEBRERO ORD'!L15</f>
        <v>0</v>
      </c>
      <c r="M15" s="23">
        <f>+'FEBRERO ORD'!M15</f>
        <v>0</v>
      </c>
      <c r="N15" s="6">
        <f t="shared" si="0"/>
        <v>736476</v>
      </c>
    </row>
    <row r="16" spans="1:14" x14ac:dyDescent="0.25">
      <c r="A16" s="9">
        <v>13</v>
      </c>
      <c r="B16" s="25" t="s">
        <v>27</v>
      </c>
      <c r="C16" s="23">
        <f>+'FEBRERO ORD'!C16+'AJUSTE 3ER CUATRIMESTRE 2020 '!C16</f>
        <v>318062</v>
      </c>
      <c r="D16" s="23">
        <f>+'FEBRERO ORD'!D16+'AJUSTE 3ER CUATRIMESTRE 2020 '!D16</f>
        <v>192414</v>
      </c>
      <c r="E16" s="23">
        <f>+'FEBRERO ORD'!E16</f>
        <v>5569</v>
      </c>
      <c r="F16" s="23">
        <f>+'FEBRERO ORD'!F16</f>
        <v>12024</v>
      </c>
      <c r="G16" s="23">
        <f>+'FEBRERO ORD'!G16</f>
        <v>5465</v>
      </c>
      <c r="H16" s="23">
        <f>+'FEBRERO ORD'!H16</f>
        <v>2030</v>
      </c>
      <c r="I16" s="23">
        <f>+'FEBRERO ORD'!I16</f>
        <v>5123</v>
      </c>
      <c r="J16" s="23">
        <f>+'FEBRERO ORD'!J16</f>
        <v>813</v>
      </c>
      <c r="K16" s="23">
        <v>0</v>
      </c>
      <c r="L16" s="23">
        <f>+'FEBRERO ORD'!L16</f>
        <v>0</v>
      </c>
      <c r="M16" s="23">
        <f>+'FEBRERO ORD'!M16</f>
        <v>0</v>
      </c>
      <c r="N16" s="6">
        <f t="shared" si="0"/>
        <v>541500</v>
      </c>
    </row>
    <row r="17" spans="1:14" x14ac:dyDescent="0.25">
      <c r="A17" s="9">
        <v>14</v>
      </c>
      <c r="B17" s="25" t="s">
        <v>28</v>
      </c>
      <c r="C17" s="23">
        <f>+'FEBRERO ORD'!C17+'AJUSTE 3ER CUATRIMESTRE 2020 '!C17</f>
        <v>2155600</v>
      </c>
      <c r="D17" s="23">
        <f>+'FEBRERO ORD'!D17+'AJUSTE 3ER CUATRIMESTRE 2020 '!D17</f>
        <v>850855</v>
      </c>
      <c r="E17" s="23">
        <f>+'FEBRERO ORD'!E17</f>
        <v>40719</v>
      </c>
      <c r="F17" s="23">
        <f>+'FEBRERO ORD'!F17</f>
        <v>54753</v>
      </c>
      <c r="G17" s="23">
        <f>+'FEBRERO ORD'!G17</f>
        <v>44002</v>
      </c>
      <c r="H17" s="23">
        <f>+'FEBRERO ORD'!H17</f>
        <v>16630</v>
      </c>
      <c r="I17" s="23">
        <f>+'FEBRERO ORD'!I17</f>
        <v>50987</v>
      </c>
      <c r="J17" s="23">
        <f>+'FEBRERO ORD'!J17</f>
        <v>5575</v>
      </c>
      <c r="K17" s="23">
        <v>0</v>
      </c>
      <c r="L17" s="23">
        <f>+'FEBRERO ORD'!L17</f>
        <v>0</v>
      </c>
      <c r="M17" s="23">
        <f>+'FEBRERO ORD'!M17</f>
        <v>0</v>
      </c>
      <c r="N17" s="6">
        <f t="shared" si="0"/>
        <v>3219121</v>
      </c>
    </row>
    <row r="18" spans="1:14" x14ac:dyDescent="0.25">
      <c r="A18" s="9">
        <v>15</v>
      </c>
      <c r="B18" s="25" t="s">
        <v>29</v>
      </c>
      <c r="C18" s="23">
        <f>+'FEBRERO ORD'!C18+'AJUSTE 3ER CUATRIMESTRE 2020 '!C18</f>
        <v>282736</v>
      </c>
      <c r="D18" s="23">
        <f>+'FEBRERO ORD'!D18+'AJUSTE 3ER CUATRIMESTRE 2020 '!D18</f>
        <v>165851</v>
      </c>
      <c r="E18" s="23">
        <f>+'FEBRERO ORD'!E18</f>
        <v>5244</v>
      </c>
      <c r="F18" s="23">
        <f>+'FEBRERO ORD'!F18</f>
        <v>12190</v>
      </c>
      <c r="G18" s="23">
        <f>+'FEBRERO ORD'!G18</f>
        <v>12323</v>
      </c>
      <c r="H18" s="23">
        <f>+'FEBRERO ORD'!H18</f>
        <v>1987</v>
      </c>
      <c r="I18" s="23">
        <f>+'FEBRERO ORD'!I18</f>
        <v>7578</v>
      </c>
      <c r="J18" s="23">
        <f>+'FEBRERO ORD'!J18</f>
        <v>689</v>
      </c>
      <c r="K18" s="23">
        <v>0</v>
      </c>
      <c r="L18" s="23">
        <f>+'FEBRERO ORD'!L18</f>
        <v>0</v>
      </c>
      <c r="M18" s="23">
        <f>+'FEBRERO ORD'!M18</f>
        <v>0</v>
      </c>
      <c r="N18" s="6">
        <f t="shared" si="0"/>
        <v>488598</v>
      </c>
    </row>
    <row r="19" spans="1:14" x14ac:dyDescent="0.25">
      <c r="A19" s="9">
        <v>16</v>
      </c>
      <c r="B19" s="25" t="s">
        <v>30</v>
      </c>
      <c r="C19" s="23">
        <f>+'FEBRERO ORD'!C19+'AJUSTE 3ER CUATRIMESTRE 2020 '!C19</f>
        <v>409196</v>
      </c>
      <c r="D19" s="23">
        <f>+'FEBRERO ORD'!D19+'AJUSTE 3ER CUATRIMESTRE 2020 '!D19</f>
        <v>74357</v>
      </c>
      <c r="E19" s="23">
        <f>+'FEBRERO ORD'!E19</f>
        <v>7737</v>
      </c>
      <c r="F19" s="23">
        <f>+'FEBRERO ORD'!F19</f>
        <v>15169</v>
      </c>
      <c r="G19" s="23">
        <f>+'FEBRERO ORD'!G19</f>
        <v>21763</v>
      </c>
      <c r="H19" s="23">
        <f>+'FEBRERO ORD'!H19</f>
        <v>2978</v>
      </c>
      <c r="I19" s="23">
        <f>+'FEBRERO ORD'!I19</f>
        <v>11949</v>
      </c>
      <c r="J19" s="23">
        <f>+'FEBRERO ORD'!J19</f>
        <v>948</v>
      </c>
      <c r="K19" s="23">
        <v>0</v>
      </c>
      <c r="L19" s="23">
        <f>+'FEBRERO ORD'!L19</f>
        <v>0</v>
      </c>
      <c r="M19" s="23">
        <f>+'FEBRERO ORD'!M19</f>
        <v>0</v>
      </c>
      <c r="N19" s="6">
        <f t="shared" si="0"/>
        <v>544097</v>
      </c>
    </row>
    <row r="20" spans="1:14" x14ac:dyDescent="0.25">
      <c r="A20" s="9">
        <v>17</v>
      </c>
      <c r="B20" s="25" t="s">
        <v>31</v>
      </c>
      <c r="C20" s="23">
        <f>+'FEBRERO ORD'!C20+'AJUSTE 3ER CUATRIMESTRE 2020 '!C20</f>
        <v>209606</v>
      </c>
      <c r="D20" s="23">
        <f>+'FEBRERO ORD'!D20+'AJUSTE 3ER CUATRIMESTRE 2020 '!D20</f>
        <v>49681</v>
      </c>
      <c r="E20" s="23">
        <f>+'FEBRERO ORD'!E20</f>
        <v>3831</v>
      </c>
      <c r="F20" s="23">
        <f>+'FEBRERO ORD'!F20</f>
        <v>9116</v>
      </c>
      <c r="G20" s="23">
        <f>+'FEBRERO ORD'!G20</f>
        <v>7587</v>
      </c>
      <c r="H20" s="23">
        <f>+'FEBRERO ORD'!H20</f>
        <v>1406</v>
      </c>
      <c r="I20" s="23">
        <f>+'FEBRERO ORD'!I20</f>
        <v>4953</v>
      </c>
      <c r="J20" s="23">
        <f>+'FEBRERO ORD'!J20</f>
        <v>523</v>
      </c>
      <c r="K20" s="23">
        <v>0</v>
      </c>
      <c r="L20" s="23">
        <f>+'FEBRERO ORD'!L20</f>
        <v>0</v>
      </c>
      <c r="M20" s="23">
        <f>+'FEBRERO ORD'!M20</f>
        <v>0</v>
      </c>
      <c r="N20" s="6">
        <f t="shared" si="0"/>
        <v>286703</v>
      </c>
    </row>
    <row r="21" spans="1:14" x14ac:dyDescent="0.25">
      <c r="A21" s="9">
        <v>18</v>
      </c>
      <c r="B21" s="25" t="s">
        <v>32</v>
      </c>
      <c r="C21" s="23">
        <f>+'FEBRERO ORD'!C21+'AJUSTE 3ER CUATRIMESTRE 2020 '!C21</f>
        <v>93192</v>
      </c>
      <c r="D21" s="23">
        <f>+'FEBRERO ORD'!D21+'AJUSTE 3ER CUATRIMESTRE 2020 '!D21</f>
        <v>48677</v>
      </c>
      <c r="E21" s="23">
        <f>+'FEBRERO ORD'!E21</f>
        <v>1756</v>
      </c>
      <c r="F21" s="23">
        <f>+'FEBRERO ORD'!F21</f>
        <v>4510</v>
      </c>
      <c r="G21" s="23">
        <f>+'FEBRERO ORD'!G21</f>
        <v>1348</v>
      </c>
      <c r="H21" s="23">
        <f>+'FEBRERO ORD'!H21</f>
        <v>525</v>
      </c>
      <c r="I21" s="23">
        <f>+'FEBRERO ORD'!I21</f>
        <v>985</v>
      </c>
      <c r="J21" s="23">
        <f>+'FEBRERO ORD'!J21</f>
        <v>291</v>
      </c>
      <c r="K21" s="23">
        <v>0</v>
      </c>
      <c r="L21" s="23">
        <f>+'FEBRERO ORD'!L21</f>
        <v>0</v>
      </c>
      <c r="M21" s="23">
        <f>+'FEBRERO ORD'!M21</f>
        <v>0</v>
      </c>
      <c r="N21" s="6">
        <f t="shared" si="0"/>
        <v>151284</v>
      </c>
    </row>
    <row r="22" spans="1:14" x14ac:dyDescent="0.25">
      <c r="A22" s="9">
        <v>19</v>
      </c>
      <c r="B22" s="25" t="s">
        <v>33</v>
      </c>
      <c r="C22" s="23">
        <f>+'FEBRERO ORD'!C22+'AJUSTE 3ER CUATRIMESTRE 2020 '!C22</f>
        <v>176684</v>
      </c>
      <c r="D22" s="23">
        <f>+'FEBRERO ORD'!D22+'AJUSTE 3ER CUATRIMESTRE 2020 '!D22</f>
        <v>47629</v>
      </c>
      <c r="E22" s="23">
        <f>+'FEBRERO ORD'!E22</f>
        <v>3237</v>
      </c>
      <c r="F22" s="23">
        <f>+'FEBRERO ORD'!F22</f>
        <v>7583</v>
      </c>
      <c r="G22" s="23">
        <f>+'FEBRERO ORD'!G22</f>
        <v>5065</v>
      </c>
      <c r="H22" s="23">
        <f>+'FEBRERO ORD'!H22</f>
        <v>1108</v>
      </c>
      <c r="I22" s="23">
        <f>+'FEBRERO ORD'!I22</f>
        <v>3337</v>
      </c>
      <c r="J22" s="23">
        <f>+'FEBRERO ORD'!J22</f>
        <v>465</v>
      </c>
      <c r="K22" s="23">
        <v>0</v>
      </c>
      <c r="L22" s="23">
        <f>+'FEBRERO ORD'!L22</f>
        <v>0</v>
      </c>
      <c r="M22" s="23">
        <f>+'FEBRERO ORD'!M22</f>
        <v>0</v>
      </c>
      <c r="N22" s="6">
        <f t="shared" si="0"/>
        <v>245108</v>
      </c>
    </row>
    <row r="23" spans="1:14" x14ac:dyDescent="0.25">
      <c r="A23" s="9">
        <v>20</v>
      </c>
      <c r="B23" s="25" t="s">
        <v>34</v>
      </c>
      <c r="C23" s="23">
        <f>+'FEBRERO ORD'!C23+'AJUSTE 3ER CUATRIMESTRE 2020 '!C23</f>
        <v>250253</v>
      </c>
      <c r="D23" s="23">
        <f>+'FEBRERO ORD'!D23+'AJUSTE 3ER CUATRIMESTRE 2020 '!D23</f>
        <v>219008</v>
      </c>
      <c r="E23" s="23">
        <f>+'FEBRERO ORD'!E23</f>
        <v>4714</v>
      </c>
      <c r="F23" s="23">
        <f>+'FEBRERO ORD'!F23</f>
        <v>9858</v>
      </c>
      <c r="G23" s="23">
        <f>+'FEBRERO ORD'!G23</f>
        <v>11662</v>
      </c>
      <c r="H23" s="23">
        <f>+'FEBRERO ORD'!H23</f>
        <v>1928</v>
      </c>
      <c r="I23" s="23">
        <f>+'FEBRERO ORD'!I23</f>
        <v>7856</v>
      </c>
      <c r="J23" s="23">
        <f>+'FEBRERO ORD'!J23</f>
        <v>546</v>
      </c>
      <c r="K23" s="23">
        <v>0</v>
      </c>
      <c r="L23" s="23">
        <f>+'FEBRERO ORD'!L23</f>
        <v>42273</v>
      </c>
      <c r="M23" s="23">
        <f>+'FEBRERO ORD'!M23</f>
        <v>0</v>
      </c>
      <c r="N23" s="6">
        <f t="shared" si="0"/>
        <v>548098</v>
      </c>
    </row>
    <row r="24" spans="1:14" x14ac:dyDescent="0.25">
      <c r="A24" s="9">
        <v>21</v>
      </c>
      <c r="B24" s="25" t="s">
        <v>35</v>
      </c>
      <c r="C24" s="23">
        <f>+'FEBRERO ORD'!C24+'AJUSTE 3ER CUATRIMESTRE 2020 '!C24</f>
        <v>675809</v>
      </c>
      <c r="D24" s="23">
        <f>+'FEBRERO ORD'!D24+'AJUSTE 3ER CUATRIMESTRE 2020 '!D24</f>
        <v>379940</v>
      </c>
      <c r="E24" s="23">
        <f>+'FEBRERO ORD'!E24</f>
        <v>13268</v>
      </c>
      <c r="F24" s="23">
        <f>+'FEBRERO ORD'!F24</f>
        <v>22018</v>
      </c>
      <c r="G24" s="23">
        <f>+'FEBRERO ORD'!G24</f>
        <v>23847</v>
      </c>
      <c r="H24" s="23">
        <f>+'FEBRERO ORD'!H24</f>
        <v>5031</v>
      </c>
      <c r="I24" s="23">
        <f>+'FEBRERO ORD'!I24</f>
        <v>18617</v>
      </c>
      <c r="J24" s="23">
        <f>+'FEBRERO ORD'!J24</f>
        <v>1665</v>
      </c>
      <c r="K24" s="23">
        <v>0</v>
      </c>
      <c r="L24" s="23">
        <f>+'FEBRERO ORD'!L24</f>
        <v>0</v>
      </c>
      <c r="M24" s="23">
        <f>+'FEBRERO ORD'!M24</f>
        <v>0</v>
      </c>
      <c r="N24" s="6">
        <f t="shared" si="0"/>
        <v>1140195</v>
      </c>
    </row>
    <row r="25" spans="1:14" x14ac:dyDescent="0.25">
      <c r="A25" s="9">
        <v>22</v>
      </c>
      <c r="B25" s="25" t="s">
        <v>36</v>
      </c>
      <c r="C25" s="23">
        <f>+'FEBRERO ORD'!C25+'AJUSTE 3ER CUATRIMESTRE 2020 '!C25</f>
        <v>102853</v>
      </c>
      <c r="D25" s="23">
        <f>+'FEBRERO ORD'!D25+'AJUSTE 3ER CUATRIMESTRE 2020 '!D25</f>
        <v>52579</v>
      </c>
      <c r="E25" s="23">
        <f>+'FEBRERO ORD'!E25</f>
        <v>1912</v>
      </c>
      <c r="F25" s="23">
        <f>+'FEBRERO ORD'!F25</f>
        <v>3788</v>
      </c>
      <c r="G25" s="23">
        <f>+'FEBRERO ORD'!G25</f>
        <v>1604</v>
      </c>
      <c r="H25" s="23">
        <f>+'FEBRERO ORD'!H25</f>
        <v>688</v>
      </c>
      <c r="I25" s="23">
        <f>+'FEBRERO ORD'!I25</f>
        <v>1680</v>
      </c>
      <c r="J25" s="23">
        <f>+'FEBRERO ORD'!J25</f>
        <v>267</v>
      </c>
      <c r="K25" s="23">
        <v>0</v>
      </c>
      <c r="L25" s="23">
        <f>+'FEBRERO ORD'!L25</f>
        <v>0</v>
      </c>
      <c r="M25" s="23">
        <f>+'FEBRERO ORD'!M25</f>
        <v>0</v>
      </c>
      <c r="N25" s="6">
        <f t="shared" si="0"/>
        <v>165371</v>
      </c>
    </row>
    <row r="26" spans="1:14" x14ac:dyDescent="0.25">
      <c r="A26" s="9">
        <v>23</v>
      </c>
      <c r="B26" s="25" t="s">
        <v>37</v>
      </c>
      <c r="C26" s="23">
        <f>+'FEBRERO ORD'!C26+'AJUSTE 3ER CUATRIMESTRE 2020 '!C26</f>
        <v>898609</v>
      </c>
      <c r="D26" s="23">
        <f>+'FEBRERO ORD'!D26+'AJUSTE 3ER CUATRIMESTRE 2020 '!D26</f>
        <v>516401</v>
      </c>
      <c r="E26" s="23">
        <f>+'FEBRERO ORD'!E26</f>
        <v>17560</v>
      </c>
      <c r="F26" s="23">
        <f>+'FEBRERO ORD'!F26</f>
        <v>26828</v>
      </c>
      <c r="G26" s="23">
        <f>+'FEBRERO ORD'!G26</f>
        <v>53567</v>
      </c>
      <c r="H26" s="23">
        <f>+'FEBRERO ORD'!H26</f>
        <v>8603</v>
      </c>
      <c r="I26" s="23">
        <f>+'FEBRERO ORD'!I26</f>
        <v>44223</v>
      </c>
      <c r="J26" s="23">
        <f>+'FEBRERO ORD'!J26</f>
        <v>1380</v>
      </c>
      <c r="K26" s="23">
        <v>0</v>
      </c>
      <c r="L26" s="23">
        <f>+'FEBRERO ORD'!L26</f>
        <v>0</v>
      </c>
      <c r="M26" s="23">
        <f>+'FEBRERO ORD'!M26</f>
        <v>0</v>
      </c>
      <c r="N26" s="6">
        <f t="shared" si="0"/>
        <v>1567171</v>
      </c>
    </row>
    <row r="27" spans="1:14" x14ac:dyDescent="0.25">
      <c r="A27" s="9">
        <v>24</v>
      </c>
      <c r="B27" s="25" t="s">
        <v>38</v>
      </c>
      <c r="C27" s="23">
        <f>+'FEBRERO ORD'!C27+'AJUSTE 3ER CUATRIMESTRE 2020 '!C27</f>
        <v>361348</v>
      </c>
      <c r="D27" s="23">
        <f>+'FEBRERO ORD'!D27+'AJUSTE 3ER CUATRIMESTRE 2020 '!D27</f>
        <v>219000</v>
      </c>
      <c r="E27" s="23">
        <f>+'FEBRERO ORD'!E27</f>
        <v>5199</v>
      </c>
      <c r="F27" s="23">
        <f>+'FEBRERO ORD'!F27</f>
        <v>14914</v>
      </c>
      <c r="G27" s="23">
        <f>+'FEBRERO ORD'!G27</f>
        <v>7506</v>
      </c>
      <c r="H27" s="23">
        <f>+'FEBRERO ORD'!H27</f>
        <v>1975</v>
      </c>
      <c r="I27" s="23">
        <f>+'FEBRERO ORD'!I27</f>
        <v>4687</v>
      </c>
      <c r="J27" s="23">
        <f>+'FEBRERO ORD'!J27</f>
        <v>740</v>
      </c>
      <c r="K27" s="23">
        <v>0</v>
      </c>
      <c r="L27" s="23">
        <f>+'FEBRERO ORD'!L27</f>
        <v>0</v>
      </c>
      <c r="M27" s="23">
        <f>+'FEBRERO ORD'!M27</f>
        <v>0</v>
      </c>
      <c r="N27" s="6">
        <f t="shared" si="0"/>
        <v>615369</v>
      </c>
    </row>
    <row r="28" spans="1:14" x14ac:dyDescent="0.25">
      <c r="A28" s="9">
        <v>25</v>
      </c>
      <c r="B28" s="25" t="s">
        <v>39</v>
      </c>
      <c r="C28" s="23">
        <f>+'FEBRERO ORD'!C28+'AJUSTE 3ER CUATRIMESTRE 2020 '!C28</f>
        <v>626885</v>
      </c>
      <c r="D28" s="23">
        <f>+'FEBRERO ORD'!D28+'AJUSTE 3ER CUATRIMESTRE 2020 '!D28</f>
        <v>322727</v>
      </c>
      <c r="E28" s="23">
        <f>+'FEBRERO ORD'!E28</f>
        <v>10674</v>
      </c>
      <c r="F28" s="23">
        <f>+'FEBRERO ORD'!F28</f>
        <v>12472</v>
      </c>
      <c r="G28" s="23">
        <f>+'FEBRERO ORD'!G28</f>
        <v>19783</v>
      </c>
      <c r="H28" s="23">
        <f>+'FEBRERO ORD'!H28</f>
        <v>5057</v>
      </c>
      <c r="I28" s="23">
        <f>+'FEBRERO ORD'!I28</f>
        <v>18667</v>
      </c>
      <c r="J28" s="23">
        <f>+'FEBRERO ORD'!J28</f>
        <v>1038</v>
      </c>
      <c r="K28" s="23">
        <v>0</v>
      </c>
      <c r="L28" s="23">
        <f>+'FEBRERO ORD'!L28</f>
        <v>0</v>
      </c>
      <c r="M28" s="23">
        <f>+'FEBRERO ORD'!M28</f>
        <v>0</v>
      </c>
      <c r="N28" s="6">
        <f t="shared" si="0"/>
        <v>1017303</v>
      </c>
    </row>
    <row r="29" spans="1:14" x14ac:dyDescent="0.25">
      <c r="A29" s="9">
        <v>26</v>
      </c>
      <c r="B29" s="25" t="s">
        <v>40</v>
      </c>
      <c r="C29" s="23">
        <f>+'FEBRERO ORD'!C29+'AJUSTE 3ER CUATRIMESTRE 2020 '!C29</f>
        <v>474500</v>
      </c>
      <c r="D29" s="23">
        <f>+'FEBRERO ORD'!D29+'AJUSTE 3ER CUATRIMESTRE 2020 '!D29</f>
        <v>179970</v>
      </c>
      <c r="E29" s="23">
        <f>+'FEBRERO ORD'!E29</f>
        <v>9353</v>
      </c>
      <c r="F29" s="23">
        <f>+'FEBRERO ORD'!F29</f>
        <v>16761</v>
      </c>
      <c r="G29" s="23">
        <f>+'FEBRERO ORD'!G29</f>
        <v>16878</v>
      </c>
      <c r="H29" s="23">
        <f>+'FEBRERO ORD'!H29</f>
        <v>3555</v>
      </c>
      <c r="I29" s="23">
        <f>+'FEBRERO ORD'!I29</f>
        <v>13007</v>
      </c>
      <c r="J29" s="23">
        <f>+'FEBRERO ORD'!J29</f>
        <v>1092</v>
      </c>
      <c r="K29" s="23">
        <v>0</v>
      </c>
      <c r="L29" s="23">
        <f>+'FEBRERO ORD'!L29</f>
        <v>0</v>
      </c>
      <c r="M29" s="23">
        <f>+'FEBRERO ORD'!M29</f>
        <v>0</v>
      </c>
      <c r="N29" s="6">
        <f t="shared" si="0"/>
        <v>715116</v>
      </c>
    </row>
    <row r="30" spans="1:14" x14ac:dyDescent="0.25">
      <c r="A30" s="9">
        <v>27</v>
      </c>
      <c r="B30" s="25" t="s">
        <v>41</v>
      </c>
      <c r="C30" s="23">
        <f>+'FEBRERO ORD'!C30+'AJUSTE 3ER CUATRIMESTRE 2020 '!C30</f>
        <v>168661</v>
      </c>
      <c r="D30" s="23">
        <f>+'FEBRERO ORD'!D30+'AJUSTE 3ER CUATRIMESTRE 2020 '!D30</f>
        <v>130629</v>
      </c>
      <c r="E30" s="23">
        <f>+'FEBRERO ORD'!E30</f>
        <v>3144</v>
      </c>
      <c r="F30" s="23">
        <f>+'FEBRERO ORD'!F30</f>
        <v>7381</v>
      </c>
      <c r="G30" s="23">
        <f>+'FEBRERO ORD'!G30</f>
        <v>4415</v>
      </c>
      <c r="H30" s="23">
        <f>+'FEBRERO ORD'!H30</f>
        <v>1052</v>
      </c>
      <c r="I30" s="23">
        <f>+'FEBRERO ORD'!I30</f>
        <v>2883</v>
      </c>
      <c r="J30" s="23">
        <f>+'FEBRERO ORD'!J30</f>
        <v>451</v>
      </c>
      <c r="K30" s="23">
        <v>0</v>
      </c>
      <c r="L30" s="23">
        <f>+'FEBRERO ORD'!L30</f>
        <v>0</v>
      </c>
      <c r="M30" s="23">
        <f>+'FEBRERO ORD'!M30</f>
        <v>0</v>
      </c>
      <c r="N30" s="6">
        <f t="shared" si="0"/>
        <v>318616</v>
      </c>
    </row>
    <row r="31" spans="1:14" x14ac:dyDescent="0.25">
      <c r="A31" s="9">
        <v>28</v>
      </c>
      <c r="B31" s="25" t="s">
        <v>42</v>
      </c>
      <c r="C31" s="23">
        <f>+'FEBRERO ORD'!C31+'AJUSTE 3ER CUATRIMESTRE 2020 '!C31</f>
        <v>1042728</v>
      </c>
      <c r="D31" s="23">
        <f>+'FEBRERO ORD'!D31+'AJUSTE 3ER CUATRIMESTRE 2020 '!D31</f>
        <v>439057</v>
      </c>
      <c r="E31" s="23">
        <f>+'FEBRERO ORD'!E31</f>
        <v>20227</v>
      </c>
      <c r="F31" s="23">
        <f>+'FEBRERO ORD'!F31</f>
        <v>37364</v>
      </c>
      <c r="G31" s="23">
        <f>+'FEBRERO ORD'!G31</f>
        <v>47156</v>
      </c>
      <c r="H31" s="23">
        <f>+'FEBRERO ORD'!H31</f>
        <v>8315</v>
      </c>
      <c r="I31" s="23">
        <f>+'FEBRERO ORD'!I31</f>
        <v>35001</v>
      </c>
      <c r="J31" s="23">
        <f>+'FEBRERO ORD'!J31</f>
        <v>2220</v>
      </c>
      <c r="K31" s="23">
        <v>0</v>
      </c>
      <c r="L31" s="23">
        <f>+'FEBRERO ORD'!L31</f>
        <v>0</v>
      </c>
      <c r="M31" s="23">
        <f>+'FEBRERO ORD'!M31</f>
        <v>0</v>
      </c>
      <c r="N31" s="6">
        <f t="shared" si="0"/>
        <v>1632068</v>
      </c>
    </row>
    <row r="32" spans="1:14" x14ac:dyDescent="0.25">
      <c r="A32" s="9">
        <v>29</v>
      </c>
      <c r="B32" s="25" t="s">
        <v>43</v>
      </c>
      <c r="C32" s="23">
        <f>+'FEBRERO ORD'!C32+'AJUSTE 3ER CUATRIMESTRE 2020 '!C32</f>
        <v>273794</v>
      </c>
      <c r="D32" s="23">
        <f>+'FEBRERO ORD'!D32+'AJUSTE 3ER CUATRIMESTRE 2020 '!D32</f>
        <v>211210</v>
      </c>
      <c r="E32" s="23">
        <f>+'FEBRERO ORD'!E32</f>
        <v>4751</v>
      </c>
      <c r="F32" s="23">
        <f>+'FEBRERO ORD'!F32</f>
        <v>11427</v>
      </c>
      <c r="G32" s="23">
        <f>+'FEBRERO ORD'!G32</f>
        <v>9201</v>
      </c>
      <c r="H32" s="23">
        <f>+'FEBRERO ORD'!H32</f>
        <v>1750</v>
      </c>
      <c r="I32" s="23">
        <f>+'FEBRERO ORD'!I32</f>
        <v>5613</v>
      </c>
      <c r="J32" s="23">
        <f>+'FEBRERO ORD'!J32</f>
        <v>647</v>
      </c>
      <c r="K32" s="23">
        <v>0</v>
      </c>
      <c r="L32" s="23">
        <f>+'FEBRERO ORD'!L32</f>
        <v>0</v>
      </c>
      <c r="M32" s="23">
        <f>+'FEBRERO ORD'!M32</f>
        <v>0</v>
      </c>
      <c r="N32" s="6">
        <f t="shared" si="0"/>
        <v>518393</v>
      </c>
    </row>
    <row r="33" spans="1:14" x14ac:dyDescent="0.25">
      <c r="A33" s="9">
        <v>30</v>
      </c>
      <c r="B33" s="25" t="s">
        <v>44</v>
      </c>
      <c r="C33" s="23">
        <f>+'FEBRERO ORD'!C33+'AJUSTE 3ER CUATRIMESTRE 2020 '!C33</f>
        <v>2585110</v>
      </c>
      <c r="D33" s="23">
        <f>+'FEBRERO ORD'!D33+'AJUSTE 3ER CUATRIMESTRE 2020 '!D33</f>
        <v>216075</v>
      </c>
      <c r="E33" s="23">
        <f>+'FEBRERO ORD'!E33</f>
        <v>41063</v>
      </c>
      <c r="F33" s="23">
        <f>+'FEBRERO ORD'!F33</f>
        <v>131140</v>
      </c>
      <c r="G33" s="23">
        <f>+'FEBRERO ORD'!G33</f>
        <v>13734</v>
      </c>
      <c r="H33" s="23">
        <f>+'FEBRERO ORD'!H33</f>
        <v>29245</v>
      </c>
      <c r="I33" s="23">
        <f>+'FEBRERO ORD'!I33</f>
        <v>89867</v>
      </c>
      <c r="J33" s="23">
        <f>+'FEBRERO ORD'!J33</f>
        <v>1861</v>
      </c>
      <c r="K33" s="23">
        <v>0</v>
      </c>
      <c r="L33" s="23">
        <f>+'FEBRERO ORD'!L33</f>
        <v>141637</v>
      </c>
      <c r="M33" s="23">
        <f>+'FEBRERO ORD'!M33</f>
        <v>0</v>
      </c>
      <c r="N33" s="6">
        <f t="shared" si="0"/>
        <v>3249732</v>
      </c>
    </row>
    <row r="34" spans="1:14" x14ac:dyDescent="0.25">
      <c r="A34" s="9">
        <v>31</v>
      </c>
      <c r="B34" s="25" t="s">
        <v>45</v>
      </c>
      <c r="C34" s="23">
        <f>+'FEBRERO ORD'!C34+'AJUSTE 3ER CUATRIMESTRE 2020 '!C34</f>
        <v>559985</v>
      </c>
      <c r="D34" s="23">
        <f>+'FEBRERO ORD'!D34+'AJUSTE 3ER CUATRIMESTRE 2020 '!D34</f>
        <v>94659</v>
      </c>
      <c r="E34" s="23">
        <f>+'FEBRERO ORD'!E34</f>
        <v>7755</v>
      </c>
      <c r="F34" s="23">
        <f>+'FEBRERO ORD'!F34</f>
        <v>20858</v>
      </c>
      <c r="G34" s="23">
        <f>+'FEBRERO ORD'!G34</f>
        <v>14182</v>
      </c>
      <c r="H34" s="23">
        <f>+'FEBRERO ORD'!H34</f>
        <v>3266</v>
      </c>
      <c r="I34" s="23">
        <f>+'FEBRERO ORD'!I34</f>
        <v>9479</v>
      </c>
      <c r="J34" s="23">
        <f>+'FEBRERO ORD'!J34</f>
        <v>1034</v>
      </c>
      <c r="K34" s="23">
        <v>0</v>
      </c>
      <c r="L34" s="23">
        <f>+'FEBRERO ORD'!L34</f>
        <v>0</v>
      </c>
      <c r="M34" s="23">
        <f>+'FEBRERO ORD'!M34</f>
        <v>0</v>
      </c>
      <c r="N34" s="6">
        <f t="shared" si="0"/>
        <v>711218</v>
      </c>
    </row>
    <row r="35" spans="1:14" x14ac:dyDescent="0.25">
      <c r="A35" s="9">
        <v>32</v>
      </c>
      <c r="B35" s="25" t="s">
        <v>46</v>
      </c>
      <c r="C35" s="23">
        <f>+'FEBRERO ORD'!C35+'AJUSTE 3ER CUATRIMESTRE 2020 '!C35</f>
        <v>108040</v>
      </c>
      <c r="D35" s="23">
        <f>+'FEBRERO ORD'!D35+'AJUSTE 3ER CUATRIMESTRE 2020 '!D35</f>
        <v>71546</v>
      </c>
      <c r="E35" s="23">
        <f>+'FEBRERO ORD'!E35</f>
        <v>1975</v>
      </c>
      <c r="F35" s="23">
        <f>+'FEBRERO ORD'!F35</f>
        <v>5234</v>
      </c>
      <c r="G35" s="23">
        <f>+'FEBRERO ORD'!G35</f>
        <v>2298</v>
      </c>
      <c r="H35" s="23">
        <f>+'FEBRERO ORD'!H35</f>
        <v>634</v>
      </c>
      <c r="I35" s="23">
        <f>+'FEBRERO ORD'!I35</f>
        <v>1524</v>
      </c>
      <c r="J35" s="23">
        <f>+'FEBRERO ORD'!J35</f>
        <v>304</v>
      </c>
      <c r="K35" s="23">
        <v>0</v>
      </c>
      <c r="L35" s="23">
        <f>+'FEBRERO ORD'!L35</f>
        <v>0</v>
      </c>
      <c r="M35" s="23">
        <f>+'FEBRERO ORD'!M35</f>
        <v>0</v>
      </c>
      <c r="N35" s="6">
        <f t="shared" si="0"/>
        <v>191555</v>
      </c>
    </row>
    <row r="36" spans="1:14" x14ac:dyDescent="0.25">
      <c r="A36" s="9">
        <v>33</v>
      </c>
      <c r="B36" s="25" t="s">
        <v>47</v>
      </c>
      <c r="C36" s="23">
        <f>+'FEBRERO ORD'!C36+'AJUSTE 3ER CUATRIMESTRE 2020 '!C36</f>
        <v>143839</v>
      </c>
      <c r="D36" s="23">
        <f>+'FEBRERO ORD'!D36+'AJUSTE 3ER CUATRIMESTRE 2020 '!D36</f>
        <v>73561</v>
      </c>
      <c r="E36" s="23">
        <f>+'FEBRERO ORD'!E36</f>
        <v>3053</v>
      </c>
      <c r="F36" s="23">
        <f>+'FEBRERO ORD'!F36</f>
        <v>4436</v>
      </c>
      <c r="G36" s="23">
        <f>+'FEBRERO ORD'!G36</f>
        <v>5226</v>
      </c>
      <c r="H36" s="23">
        <f>+'FEBRERO ORD'!H36</f>
        <v>1235</v>
      </c>
      <c r="I36" s="23">
        <f>+'FEBRERO ORD'!I36</f>
        <v>4949</v>
      </c>
      <c r="J36" s="23">
        <f>+'FEBRERO ORD'!J36</f>
        <v>371</v>
      </c>
      <c r="K36" s="23">
        <v>0</v>
      </c>
      <c r="L36" s="23">
        <f>+'FEBRERO ORD'!L36</f>
        <v>8639</v>
      </c>
      <c r="M36" s="23">
        <f>+'FEBRERO ORD'!M36</f>
        <v>0</v>
      </c>
      <c r="N36" s="6">
        <f t="shared" si="0"/>
        <v>245309</v>
      </c>
    </row>
    <row r="37" spans="1:14" x14ac:dyDescent="0.25">
      <c r="A37" s="9">
        <v>34</v>
      </c>
      <c r="B37" s="25" t="s">
        <v>48</v>
      </c>
      <c r="C37" s="23">
        <f>+'FEBRERO ORD'!C37+'AJUSTE 3ER CUATRIMESTRE 2020 '!C37</f>
        <v>117556</v>
      </c>
      <c r="D37" s="23">
        <f>+'FEBRERO ORD'!D37+'AJUSTE 3ER CUATRIMESTRE 2020 '!D37</f>
        <v>69058</v>
      </c>
      <c r="E37" s="23">
        <f>+'FEBRERO ORD'!E37</f>
        <v>2087</v>
      </c>
      <c r="F37" s="23">
        <f>+'FEBRERO ORD'!F37</f>
        <v>5158</v>
      </c>
      <c r="G37" s="23">
        <f>+'FEBRERO ORD'!G37</f>
        <v>2592</v>
      </c>
      <c r="H37" s="23">
        <f>+'FEBRERO ORD'!H37</f>
        <v>729</v>
      </c>
      <c r="I37" s="23">
        <f>+'FEBRERO ORD'!I37</f>
        <v>1963</v>
      </c>
      <c r="J37" s="23">
        <f>+'FEBRERO ORD'!J37</f>
        <v>298</v>
      </c>
      <c r="K37" s="23">
        <v>0</v>
      </c>
      <c r="L37" s="23">
        <f>+'FEBRERO ORD'!L37</f>
        <v>0</v>
      </c>
      <c r="M37" s="23">
        <f>+'FEBRERO ORD'!M37</f>
        <v>0</v>
      </c>
      <c r="N37" s="6">
        <f t="shared" si="0"/>
        <v>199441</v>
      </c>
    </row>
    <row r="38" spans="1:14" x14ac:dyDescent="0.25">
      <c r="A38" s="9">
        <v>35</v>
      </c>
      <c r="B38" s="25" t="s">
        <v>49</v>
      </c>
      <c r="C38" s="23">
        <f>+'FEBRERO ORD'!C38+'AJUSTE 3ER CUATRIMESTRE 2020 '!C38</f>
        <v>56310</v>
      </c>
      <c r="D38" s="23">
        <f>+'FEBRERO ORD'!D38+'AJUSTE 3ER CUATRIMESTRE 2020 '!D38</f>
        <v>59687</v>
      </c>
      <c r="E38" s="23">
        <f>+'FEBRERO ORD'!E38</f>
        <v>1020</v>
      </c>
      <c r="F38" s="23">
        <f>+'FEBRERO ORD'!F38</f>
        <v>2619</v>
      </c>
      <c r="G38" s="23">
        <f>+'FEBRERO ORD'!G38</f>
        <v>1224</v>
      </c>
      <c r="H38" s="23">
        <f>+'FEBRERO ORD'!H38</f>
        <v>357</v>
      </c>
      <c r="I38" s="23">
        <f>+'FEBRERO ORD'!I38</f>
        <v>1044</v>
      </c>
      <c r="J38" s="23">
        <f>+'FEBRERO ORD'!J38</f>
        <v>164</v>
      </c>
      <c r="K38" s="23">
        <v>0</v>
      </c>
      <c r="L38" s="23">
        <f>+'FEBRERO ORD'!L38</f>
        <v>0</v>
      </c>
      <c r="M38" s="23">
        <f>+'FEBRERO ORD'!M38</f>
        <v>0</v>
      </c>
      <c r="N38" s="6">
        <f t="shared" si="0"/>
        <v>122425</v>
      </c>
    </row>
    <row r="39" spans="1:14" x14ac:dyDescent="0.25">
      <c r="A39" s="9">
        <v>36</v>
      </c>
      <c r="B39" s="25" t="s">
        <v>50</v>
      </c>
      <c r="C39" s="23">
        <f>+'FEBRERO ORD'!C39+'AJUSTE 3ER CUATRIMESTRE 2020 '!C39</f>
        <v>281906</v>
      </c>
      <c r="D39" s="23">
        <f>+'FEBRERO ORD'!D39+'AJUSTE 3ER CUATRIMESTRE 2020 '!D39</f>
        <v>69966</v>
      </c>
      <c r="E39" s="23">
        <f>+'FEBRERO ORD'!E39</f>
        <v>4962</v>
      </c>
      <c r="F39" s="23">
        <f>+'FEBRERO ORD'!F39</f>
        <v>10672</v>
      </c>
      <c r="G39" s="23">
        <f>+'FEBRERO ORD'!G39</f>
        <v>9908</v>
      </c>
      <c r="H39" s="23">
        <f>+'FEBRERO ORD'!H39</f>
        <v>1905</v>
      </c>
      <c r="I39" s="23">
        <f>+'FEBRERO ORD'!I39</f>
        <v>6751</v>
      </c>
      <c r="J39" s="23">
        <f>+'FEBRERO ORD'!J39</f>
        <v>631</v>
      </c>
      <c r="K39" s="23">
        <v>0</v>
      </c>
      <c r="L39" s="23">
        <f>+'FEBRERO ORD'!L39</f>
        <v>0</v>
      </c>
      <c r="M39" s="23">
        <f>+'FEBRERO ORD'!M39</f>
        <v>0</v>
      </c>
      <c r="N39" s="6">
        <f t="shared" si="0"/>
        <v>386701</v>
      </c>
    </row>
    <row r="40" spans="1:14" x14ac:dyDescent="0.25">
      <c r="A40" s="9">
        <v>37</v>
      </c>
      <c r="B40" s="25" t="s">
        <v>51</v>
      </c>
      <c r="C40" s="23">
        <f>+'FEBRERO ORD'!C40+'AJUSTE 3ER CUATRIMESTRE 2020 '!C40</f>
        <v>238625</v>
      </c>
      <c r="D40" s="23">
        <f>+'FEBRERO ORD'!D40+'AJUSTE 3ER CUATRIMESTRE 2020 '!D40</f>
        <v>55868</v>
      </c>
      <c r="E40" s="23">
        <f>+'FEBRERO ORD'!E40</f>
        <v>4402</v>
      </c>
      <c r="F40" s="23">
        <f>+'FEBRERO ORD'!F40</f>
        <v>9889</v>
      </c>
      <c r="G40" s="23">
        <f>+'FEBRERO ORD'!G40</f>
        <v>9142</v>
      </c>
      <c r="H40" s="23">
        <f>+'FEBRERO ORD'!H40</f>
        <v>1621</v>
      </c>
      <c r="I40" s="23">
        <f>+'FEBRERO ORD'!I40</f>
        <v>5792</v>
      </c>
      <c r="J40" s="23">
        <f>+'FEBRERO ORD'!J40</f>
        <v>594</v>
      </c>
      <c r="K40" s="23">
        <v>0</v>
      </c>
      <c r="L40" s="23">
        <f>+'FEBRERO ORD'!L40</f>
        <v>5022</v>
      </c>
      <c r="M40" s="23">
        <f>+'FEBRERO ORD'!M40</f>
        <v>0</v>
      </c>
      <c r="N40" s="6">
        <f t="shared" si="0"/>
        <v>330955</v>
      </c>
    </row>
    <row r="41" spans="1:14" x14ac:dyDescent="0.25">
      <c r="A41" s="9">
        <v>38</v>
      </c>
      <c r="B41" s="25" t="s">
        <v>52</v>
      </c>
      <c r="C41" s="23">
        <f>+'FEBRERO ORD'!C41+'AJUSTE 3ER CUATRIMESTRE 2020 '!C41</f>
        <v>135548</v>
      </c>
      <c r="D41" s="23">
        <f>+'FEBRERO ORD'!D41+'AJUSTE 3ER CUATRIMESTRE 2020 '!D41</f>
        <v>67649</v>
      </c>
      <c r="E41" s="23">
        <f>+'FEBRERO ORD'!E41</f>
        <v>2424</v>
      </c>
      <c r="F41" s="23">
        <f>+'FEBRERO ORD'!F41</f>
        <v>5846</v>
      </c>
      <c r="G41" s="23">
        <f>+'FEBRERO ORD'!G41</f>
        <v>3673</v>
      </c>
      <c r="H41" s="23">
        <f>+'FEBRERO ORD'!H41</f>
        <v>842</v>
      </c>
      <c r="I41" s="23">
        <f>+'FEBRERO ORD'!I41</f>
        <v>2448</v>
      </c>
      <c r="J41" s="23">
        <f>+'FEBRERO ORD'!J41</f>
        <v>352</v>
      </c>
      <c r="K41" s="23">
        <v>0</v>
      </c>
      <c r="L41" s="23">
        <f>+'FEBRERO ORD'!L41</f>
        <v>0</v>
      </c>
      <c r="M41" s="23">
        <f>+'FEBRERO ORD'!M41</f>
        <v>0</v>
      </c>
      <c r="N41" s="6">
        <f t="shared" si="0"/>
        <v>218782</v>
      </c>
    </row>
    <row r="42" spans="1:14" x14ac:dyDescent="0.25">
      <c r="A42" s="9">
        <v>39</v>
      </c>
      <c r="B42" s="25" t="s">
        <v>53</v>
      </c>
      <c r="C42" s="23">
        <f>+'FEBRERO ORD'!C42+'AJUSTE 3ER CUATRIMESTRE 2020 '!C42</f>
        <v>6170724</v>
      </c>
      <c r="D42" s="23">
        <f>+'FEBRERO ORD'!D42+'AJUSTE 3ER CUATRIMESTRE 2020 '!D42</f>
        <v>2730351</v>
      </c>
      <c r="E42" s="23">
        <f>+'FEBRERO ORD'!E42</f>
        <v>114432</v>
      </c>
      <c r="F42" s="23">
        <f>+'FEBRERO ORD'!F42</f>
        <v>129895</v>
      </c>
      <c r="G42" s="23">
        <f>+'FEBRERO ORD'!G42</f>
        <v>131500</v>
      </c>
      <c r="H42" s="23">
        <f>+'FEBRERO ORD'!H42</f>
        <v>49295</v>
      </c>
      <c r="I42" s="23">
        <f>+'FEBRERO ORD'!I42</f>
        <v>157462</v>
      </c>
      <c r="J42" s="23">
        <f>+'FEBRERO ORD'!J42</f>
        <v>12215</v>
      </c>
      <c r="K42" s="23">
        <v>0</v>
      </c>
      <c r="L42" s="23">
        <f>+'FEBRERO ORD'!L42</f>
        <v>1202710</v>
      </c>
      <c r="M42" s="23">
        <f>+'FEBRERO ORD'!M42</f>
        <v>0</v>
      </c>
      <c r="N42" s="6">
        <f t="shared" si="0"/>
        <v>10698584</v>
      </c>
    </row>
    <row r="43" spans="1:14" x14ac:dyDescent="0.25">
      <c r="A43" s="9">
        <v>40</v>
      </c>
      <c r="B43" s="25" t="s">
        <v>54</v>
      </c>
      <c r="C43" s="23">
        <f>+'FEBRERO ORD'!C43+'AJUSTE 3ER CUATRIMESTRE 2020 '!C43</f>
        <v>300060</v>
      </c>
      <c r="D43" s="23">
        <f>+'FEBRERO ORD'!D43+'AJUSTE 3ER CUATRIMESTRE 2020 '!D43</f>
        <v>65007</v>
      </c>
      <c r="E43" s="23">
        <f>+'FEBRERO ORD'!E43</f>
        <v>5552</v>
      </c>
      <c r="F43" s="23">
        <f>+'FEBRERO ORD'!F43</f>
        <v>12095</v>
      </c>
      <c r="G43" s="23">
        <f>+'FEBRERO ORD'!G43</f>
        <v>15116</v>
      </c>
      <c r="H43" s="23">
        <f>+'FEBRERO ORD'!H43</f>
        <v>2119</v>
      </c>
      <c r="I43" s="23">
        <f>+'FEBRERO ORD'!I43</f>
        <v>8274</v>
      </c>
      <c r="J43" s="23">
        <f>+'FEBRERO ORD'!J43</f>
        <v>716</v>
      </c>
      <c r="K43" s="23">
        <v>0</v>
      </c>
      <c r="L43" s="23">
        <f>+'FEBRERO ORD'!L43</f>
        <v>0</v>
      </c>
      <c r="M43" s="23">
        <f>+'FEBRERO ORD'!M43</f>
        <v>0</v>
      </c>
      <c r="N43" s="6">
        <f t="shared" si="0"/>
        <v>408939</v>
      </c>
    </row>
    <row r="44" spans="1:14" x14ac:dyDescent="0.25">
      <c r="A44" s="9">
        <v>41</v>
      </c>
      <c r="B44" s="25" t="s">
        <v>55</v>
      </c>
      <c r="C44" s="23">
        <f>+'FEBRERO ORD'!C44+'AJUSTE 3ER CUATRIMESTRE 2020 '!C44</f>
        <v>1565587</v>
      </c>
      <c r="D44" s="23">
        <f>+'FEBRERO ORD'!D44+'AJUSTE 3ER CUATRIMESTRE 2020 '!D44</f>
        <v>669936</v>
      </c>
      <c r="E44" s="23">
        <f>+'FEBRERO ORD'!E44</f>
        <v>28582</v>
      </c>
      <c r="F44" s="23">
        <f>+'FEBRERO ORD'!F44</f>
        <v>63432</v>
      </c>
      <c r="G44" s="23">
        <f>+'FEBRERO ORD'!G44</f>
        <v>67185</v>
      </c>
      <c r="H44" s="23">
        <f>+'FEBRERO ORD'!H44</f>
        <v>10804</v>
      </c>
      <c r="I44" s="23">
        <f>+'FEBRERO ORD'!I44</f>
        <v>40766</v>
      </c>
      <c r="J44" s="23">
        <f>+'FEBRERO ORD'!J44</f>
        <v>3736</v>
      </c>
      <c r="K44" s="23">
        <v>0</v>
      </c>
      <c r="L44" s="23">
        <f>+'FEBRERO ORD'!L44</f>
        <v>0</v>
      </c>
      <c r="M44" s="23">
        <f>+'FEBRERO ORD'!M44</f>
        <v>0</v>
      </c>
      <c r="N44" s="6">
        <f t="shared" si="0"/>
        <v>2450028</v>
      </c>
    </row>
    <row r="45" spans="1:14" x14ac:dyDescent="0.25">
      <c r="A45" s="9">
        <v>42</v>
      </c>
      <c r="B45" s="25" t="s">
        <v>56</v>
      </c>
      <c r="C45" s="23">
        <f>+'FEBRERO ORD'!C45+'AJUSTE 3ER CUATRIMESTRE 2020 '!C45</f>
        <v>529252</v>
      </c>
      <c r="D45" s="23">
        <f>+'FEBRERO ORD'!D45+'AJUSTE 3ER CUATRIMESTRE 2020 '!D45</f>
        <v>156017</v>
      </c>
      <c r="E45" s="23">
        <f>+'FEBRERO ORD'!E45</f>
        <v>10026</v>
      </c>
      <c r="F45" s="23">
        <f>+'FEBRERO ORD'!F45</f>
        <v>15234</v>
      </c>
      <c r="G45" s="23">
        <f>+'FEBRERO ORD'!G45</f>
        <v>14971</v>
      </c>
      <c r="H45" s="23">
        <f>+'FEBRERO ORD'!H45</f>
        <v>4070</v>
      </c>
      <c r="I45" s="23">
        <f>+'FEBRERO ORD'!I45</f>
        <v>13968</v>
      </c>
      <c r="J45" s="23">
        <f>+'FEBRERO ORD'!J45</f>
        <v>1147</v>
      </c>
      <c r="K45" s="23">
        <v>0</v>
      </c>
      <c r="L45" s="23">
        <f>+'FEBRERO ORD'!L45</f>
        <v>0</v>
      </c>
      <c r="M45" s="23">
        <f>+'FEBRERO ORD'!M45</f>
        <v>0</v>
      </c>
      <c r="N45" s="6">
        <f t="shared" si="0"/>
        <v>744685</v>
      </c>
    </row>
    <row r="46" spans="1:14" x14ac:dyDescent="0.25">
      <c r="A46" s="9">
        <v>43</v>
      </c>
      <c r="B46" s="25" t="s">
        <v>57</v>
      </c>
      <c r="C46" s="23">
        <f>+'FEBRERO ORD'!C46+'AJUSTE 3ER CUATRIMESTRE 2020 '!C46</f>
        <v>7858641</v>
      </c>
      <c r="D46" s="23">
        <f>+'FEBRERO ORD'!D46+'AJUSTE 3ER CUATRIMESTRE 2020 '!D46</f>
        <v>3101137</v>
      </c>
      <c r="E46" s="23">
        <f>+'FEBRERO ORD'!E46</f>
        <v>139043</v>
      </c>
      <c r="F46" s="23">
        <f>+'FEBRERO ORD'!F46</f>
        <v>349315</v>
      </c>
      <c r="G46" s="23">
        <f>+'FEBRERO ORD'!G46</f>
        <v>213536</v>
      </c>
      <c r="H46" s="23">
        <f>+'FEBRERO ORD'!H46</f>
        <v>73939</v>
      </c>
      <c r="I46" s="23">
        <f>+'FEBRERO ORD'!I46</f>
        <v>274015</v>
      </c>
      <c r="J46" s="23">
        <f>+'FEBRERO ORD'!J46</f>
        <v>12272</v>
      </c>
      <c r="K46" s="23">
        <v>0</v>
      </c>
      <c r="L46" s="23">
        <f>+'FEBRERO ORD'!L46</f>
        <v>0</v>
      </c>
      <c r="M46" s="23">
        <f>+'FEBRERO ORD'!M46</f>
        <v>0</v>
      </c>
      <c r="N46" s="6">
        <f t="shared" si="0"/>
        <v>12021898</v>
      </c>
    </row>
    <row r="47" spans="1:14" x14ac:dyDescent="0.25">
      <c r="A47" s="9">
        <v>44</v>
      </c>
      <c r="B47" s="25" t="s">
        <v>58</v>
      </c>
      <c r="C47" s="23">
        <f>+'FEBRERO ORD'!C47+'AJUSTE 3ER CUATRIMESTRE 2020 '!C47</f>
        <v>2891493</v>
      </c>
      <c r="D47" s="23">
        <f>+'FEBRERO ORD'!D47+'AJUSTE 3ER CUATRIMESTRE 2020 '!D47</f>
        <v>1829870</v>
      </c>
      <c r="E47" s="23">
        <f>+'FEBRERO ORD'!E47</f>
        <v>50769</v>
      </c>
      <c r="F47" s="23">
        <f>+'FEBRERO ORD'!F47</f>
        <v>94369</v>
      </c>
      <c r="G47" s="23">
        <f>+'FEBRERO ORD'!G47</f>
        <v>68273</v>
      </c>
      <c r="H47" s="23">
        <f>+'FEBRERO ORD'!H47</f>
        <v>19840</v>
      </c>
      <c r="I47" s="23">
        <f>+'FEBRERO ORD'!I47</f>
        <v>60975</v>
      </c>
      <c r="J47" s="23">
        <f>+'FEBRERO ORD'!J47</f>
        <v>6151</v>
      </c>
      <c r="K47" s="23">
        <v>0</v>
      </c>
      <c r="L47" s="23">
        <f>+'FEBRERO ORD'!L47</f>
        <v>0</v>
      </c>
      <c r="M47" s="23">
        <f>+'FEBRERO ORD'!M47</f>
        <v>25261</v>
      </c>
      <c r="N47" s="6">
        <f t="shared" si="0"/>
        <v>5047001</v>
      </c>
    </row>
    <row r="48" spans="1:14" x14ac:dyDescent="0.25">
      <c r="A48" s="9">
        <v>45</v>
      </c>
      <c r="B48" s="25" t="s">
        <v>59</v>
      </c>
      <c r="C48" s="23">
        <f>+'FEBRERO ORD'!C48+'AJUSTE 3ER CUATRIMESTRE 2020 '!C48</f>
        <v>347712</v>
      </c>
      <c r="D48" s="23">
        <f>+'FEBRERO ORD'!D48+'AJUSTE 3ER CUATRIMESTRE 2020 '!D48</f>
        <v>271315</v>
      </c>
      <c r="E48" s="23">
        <f>+'FEBRERO ORD'!E48</f>
        <v>6628</v>
      </c>
      <c r="F48" s="23">
        <f>+'FEBRERO ORD'!F48</f>
        <v>8482</v>
      </c>
      <c r="G48" s="23">
        <f>+'FEBRERO ORD'!G48</f>
        <v>12081</v>
      </c>
      <c r="H48" s="23">
        <f>+'FEBRERO ORD'!H48</f>
        <v>2840</v>
      </c>
      <c r="I48" s="23">
        <f>+'FEBRERO ORD'!I48</f>
        <v>11351</v>
      </c>
      <c r="J48" s="23">
        <f>+'FEBRERO ORD'!J48</f>
        <v>630</v>
      </c>
      <c r="K48" s="23">
        <v>0</v>
      </c>
      <c r="L48" s="23">
        <f>+'FEBRERO ORD'!L48</f>
        <v>0</v>
      </c>
      <c r="M48" s="23">
        <f>+'FEBRERO ORD'!M48</f>
        <v>0</v>
      </c>
      <c r="N48" s="6">
        <f t="shared" si="0"/>
        <v>661039</v>
      </c>
    </row>
    <row r="49" spans="1:14" x14ac:dyDescent="0.25">
      <c r="A49" s="9">
        <v>46</v>
      </c>
      <c r="B49" s="25" t="s">
        <v>60</v>
      </c>
      <c r="C49" s="23">
        <f>+'FEBRERO ORD'!C49+'AJUSTE 3ER CUATRIMESTRE 2020 '!C49</f>
        <v>277305</v>
      </c>
      <c r="D49" s="23">
        <f>+'FEBRERO ORD'!D49+'AJUSTE 3ER CUATRIMESTRE 2020 '!D49</f>
        <v>131770</v>
      </c>
      <c r="E49" s="23">
        <f>+'FEBRERO ORD'!E49</f>
        <v>4845</v>
      </c>
      <c r="F49" s="23">
        <f>+'FEBRERO ORD'!F49</f>
        <v>9220</v>
      </c>
      <c r="G49" s="23">
        <f>+'FEBRERO ORD'!G49</f>
        <v>5354</v>
      </c>
      <c r="H49" s="23">
        <f>+'FEBRERO ORD'!H49</f>
        <v>1824</v>
      </c>
      <c r="I49" s="23">
        <f>+'FEBRERO ORD'!I49</f>
        <v>4734</v>
      </c>
      <c r="J49" s="23">
        <f>+'FEBRERO ORD'!J49</f>
        <v>708</v>
      </c>
      <c r="K49" s="23">
        <v>0</v>
      </c>
      <c r="L49" s="23">
        <f>+'FEBRERO ORD'!L49</f>
        <v>0</v>
      </c>
      <c r="M49" s="23">
        <f>+'FEBRERO ORD'!M49</f>
        <v>0</v>
      </c>
      <c r="N49" s="6">
        <f t="shared" si="0"/>
        <v>435760</v>
      </c>
    </row>
    <row r="50" spans="1:14" x14ac:dyDescent="0.25">
      <c r="A50" s="9">
        <v>47</v>
      </c>
      <c r="B50" s="25" t="s">
        <v>61</v>
      </c>
      <c r="C50" s="23">
        <f>+'FEBRERO ORD'!C50+'AJUSTE 3ER CUATRIMESTRE 2020 '!C50</f>
        <v>48885</v>
      </c>
      <c r="D50" s="23">
        <f>+'FEBRERO ORD'!D50+'AJUSTE 3ER CUATRIMESTRE 2020 '!D50</f>
        <v>31096</v>
      </c>
      <c r="E50" s="23">
        <f>+'FEBRERO ORD'!E50</f>
        <v>970</v>
      </c>
      <c r="F50" s="23">
        <f>+'FEBRERO ORD'!F50</f>
        <v>2406</v>
      </c>
      <c r="G50" s="23">
        <f>+'FEBRERO ORD'!G50</f>
        <v>127</v>
      </c>
      <c r="H50" s="23">
        <f>+'FEBRERO ORD'!H50</f>
        <v>269</v>
      </c>
      <c r="I50" s="23">
        <f>+'FEBRERO ORD'!I50</f>
        <v>260</v>
      </c>
      <c r="J50" s="23">
        <f>+'FEBRERO ORD'!J50</f>
        <v>161</v>
      </c>
      <c r="K50" s="23">
        <v>0</v>
      </c>
      <c r="L50" s="23">
        <f>+'FEBRERO ORD'!L50</f>
        <v>2579</v>
      </c>
      <c r="M50" s="23">
        <f>+'FEBRERO ORD'!M50</f>
        <v>0</v>
      </c>
      <c r="N50" s="6">
        <f t="shared" si="0"/>
        <v>86753</v>
      </c>
    </row>
    <row r="51" spans="1:14" x14ac:dyDescent="0.25">
      <c r="A51" s="9">
        <v>48</v>
      </c>
      <c r="B51" s="25" t="s">
        <v>62</v>
      </c>
      <c r="C51" s="23">
        <f>+'FEBRERO ORD'!C51+'AJUSTE 3ER CUATRIMESTRE 2020 '!C51</f>
        <v>123767</v>
      </c>
      <c r="D51" s="23">
        <f>+'FEBRERO ORD'!D51+'AJUSTE 3ER CUATRIMESTRE 2020 '!D51</f>
        <v>56611</v>
      </c>
      <c r="E51" s="23">
        <f>+'FEBRERO ORD'!E51</f>
        <v>2271</v>
      </c>
      <c r="F51" s="23">
        <f>+'FEBRERO ORD'!F51</f>
        <v>5898</v>
      </c>
      <c r="G51" s="23">
        <f>+'FEBRERO ORD'!G51</f>
        <v>3103</v>
      </c>
      <c r="H51" s="23">
        <f>+'FEBRERO ORD'!H51</f>
        <v>739</v>
      </c>
      <c r="I51" s="23">
        <f>+'FEBRERO ORD'!I51</f>
        <v>1930</v>
      </c>
      <c r="J51" s="23">
        <f>+'FEBRERO ORD'!J51</f>
        <v>342</v>
      </c>
      <c r="K51" s="23">
        <v>0</v>
      </c>
      <c r="L51" s="23">
        <f>+'FEBRERO ORD'!L51</f>
        <v>0</v>
      </c>
      <c r="M51" s="23">
        <f>+'FEBRERO ORD'!M51</f>
        <v>0</v>
      </c>
      <c r="N51" s="6">
        <f t="shared" si="0"/>
        <v>194661</v>
      </c>
    </row>
    <row r="52" spans="1:14" x14ac:dyDescent="0.25">
      <c r="A52" s="9">
        <v>49</v>
      </c>
      <c r="B52" s="25" t="s">
        <v>63</v>
      </c>
      <c r="C52" s="23">
        <f>+'FEBRERO ORD'!C52+'AJUSTE 3ER CUATRIMESTRE 2020 '!C52</f>
        <v>101149</v>
      </c>
      <c r="D52" s="23">
        <f>+'FEBRERO ORD'!D52+'AJUSTE 3ER CUATRIMESTRE 2020 '!D52</f>
        <v>64525</v>
      </c>
      <c r="E52" s="23">
        <f>+'FEBRERO ORD'!E52</f>
        <v>1859</v>
      </c>
      <c r="F52" s="23">
        <f>+'FEBRERO ORD'!F52</f>
        <v>4842</v>
      </c>
      <c r="G52" s="23">
        <f>+'FEBRERO ORD'!G52</f>
        <v>2250</v>
      </c>
      <c r="H52" s="23">
        <f>+'FEBRERO ORD'!H52</f>
        <v>602</v>
      </c>
      <c r="I52" s="23">
        <f>+'FEBRERO ORD'!I52</f>
        <v>1570</v>
      </c>
      <c r="J52" s="23">
        <f>+'FEBRERO ORD'!J52</f>
        <v>282</v>
      </c>
      <c r="K52" s="23">
        <v>0</v>
      </c>
      <c r="L52" s="23">
        <f>+'FEBRERO ORD'!L52</f>
        <v>0</v>
      </c>
      <c r="M52" s="23">
        <f>+'FEBRERO ORD'!M52</f>
        <v>0</v>
      </c>
      <c r="N52" s="6">
        <f t="shared" si="0"/>
        <v>177079</v>
      </c>
    </row>
    <row r="53" spans="1:14" x14ac:dyDescent="0.25">
      <c r="A53" s="9">
        <v>50</v>
      </c>
      <c r="B53" s="25" t="s">
        <v>64</v>
      </c>
      <c r="C53" s="23">
        <f>+'FEBRERO ORD'!C53+'AJUSTE 3ER CUATRIMESTRE 2020 '!C53</f>
        <v>233888</v>
      </c>
      <c r="D53" s="23">
        <f>+'FEBRERO ORD'!D53+'AJUSTE 3ER CUATRIMESTRE 2020 '!D53</f>
        <v>77567</v>
      </c>
      <c r="E53" s="23">
        <f>+'FEBRERO ORD'!E53</f>
        <v>4106</v>
      </c>
      <c r="F53" s="23">
        <f>+'FEBRERO ORD'!F53</f>
        <v>9788</v>
      </c>
      <c r="G53" s="23">
        <f>+'FEBRERO ORD'!G53</f>
        <v>8686</v>
      </c>
      <c r="H53" s="23">
        <f>+'FEBRERO ORD'!H53</f>
        <v>1565</v>
      </c>
      <c r="I53" s="23">
        <f>+'FEBRERO ORD'!I53</f>
        <v>5419</v>
      </c>
      <c r="J53" s="23">
        <f>+'FEBRERO ORD'!J53</f>
        <v>573</v>
      </c>
      <c r="K53" s="23">
        <v>0</v>
      </c>
      <c r="L53" s="23">
        <f>+'FEBRERO ORD'!L53</f>
        <v>0</v>
      </c>
      <c r="M53" s="23">
        <f>+'FEBRERO ORD'!M53</f>
        <v>0</v>
      </c>
      <c r="N53" s="6">
        <f t="shared" si="0"/>
        <v>341592</v>
      </c>
    </row>
    <row r="54" spans="1:14" x14ac:dyDescent="0.25">
      <c r="A54" s="9">
        <v>51</v>
      </c>
      <c r="B54" s="25" t="s">
        <v>65</v>
      </c>
      <c r="C54" s="23">
        <f>+'FEBRERO ORD'!C54+'AJUSTE 3ER CUATRIMESTRE 2020 '!C54</f>
        <v>264792</v>
      </c>
      <c r="D54" s="23">
        <f>+'FEBRERO ORD'!D54+'AJUSTE 3ER CUATRIMESTRE 2020 '!D54</f>
        <v>125614</v>
      </c>
      <c r="E54" s="23">
        <f>+'FEBRERO ORD'!E54</f>
        <v>4931</v>
      </c>
      <c r="F54" s="23">
        <f>+'FEBRERO ORD'!F54</f>
        <v>10566</v>
      </c>
      <c r="G54" s="23">
        <f>+'FEBRERO ORD'!G54</f>
        <v>11057</v>
      </c>
      <c r="H54" s="23">
        <f>+'FEBRERO ORD'!H54</f>
        <v>1859</v>
      </c>
      <c r="I54" s="23">
        <f>+'FEBRERO ORD'!I54</f>
        <v>6697</v>
      </c>
      <c r="J54" s="23">
        <f>+'FEBRERO ORD'!J54</f>
        <v>632</v>
      </c>
      <c r="K54" s="23">
        <v>0</v>
      </c>
      <c r="L54" s="23">
        <f>+'FEBRERO ORD'!L54</f>
        <v>0</v>
      </c>
      <c r="M54" s="23">
        <f>+'FEBRERO ORD'!M54</f>
        <v>0</v>
      </c>
      <c r="N54" s="6">
        <f t="shared" si="0"/>
        <v>426148</v>
      </c>
    </row>
    <row r="55" spans="1:14" x14ac:dyDescent="0.25">
      <c r="A55" s="9">
        <v>52</v>
      </c>
      <c r="B55" s="25" t="s">
        <v>66</v>
      </c>
      <c r="C55" s="23">
        <f>+'FEBRERO ORD'!C55+'AJUSTE 3ER CUATRIMESTRE 2020 '!C55</f>
        <v>374697</v>
      </c>
      <c r="D55" s="23">
        <f>+'FEBRERO ORD'!D55+'AJUSTE 3ER CUATRIMESTRE 2020 '!D55</f>
        <v>215497</v>
      </c>
      <c r="E55" s="23">
        <f>+'FEBRERO ORD'!E55</f>
        <v>5592</v>
      </c>
      <c r="F55" s="23">
        <f>+'FEBRERO ORD'!F55</f>
        <v>10327</v>
      </c>
      <c r="G55" s="23">
        <f>+'FEBRERO ORD'!G55</f>
        <v>10696</v>
      </c>
      <c r="H55" s="23">
        <f>+'FEBRERO ORD'!H55</f>
        <v>2602</v>
      </c>
      <c r="I55" s="23">
        <f>+'FEBRERO ORD'!I55</f>
        <v>8741</v>
      </c>
      <c r="J55" s="23">
        <f>+'FEBRERO ORD'!J55</f>
        <v>804</v>
      </c>
      <c r="K55" s="23">
        <v>0</v>
      </c>
      <c r="L55" s="23">
        <f>+'FEBRERO ORD'!L55</f>
        <v>0</v>
      </c>
      <c r="M55" s="23">
        <f>+'FEBRERO ORD'!M55</f>
        <v>0</v>
      </c>
      <c r="N55" s="6">
        <f t="shared" si="0"/>
        <v>628956</v>
      </c>
    </row>
    <row r="56" spans="1:14" x14ac:dyDescent="0.25">
      <c r="A56" s="9">
        <v>53</v>
      </c>
      <c r="B56" s="25" t="s">
        <v>67</v>
      </c>
      <c r="C56" s="23">
        <f>+'FEBRERO ORD'!C56+'AJUSTE 3ER CUATRIMESTRE 2020 '!C56</f>
        <v>322078</v>
      </c>
      <c r="D56" s="23">
        <f>+'FEBRERO ORD'!D56+'AJUSTE 3ER CUATRIMESTRE 2020 '!D56</f>
        <v>186962</v>
      </c>
      <c r="E56" s="23">
        <f>+'FEBRERO ORD'!E56</f>
        <v>6057</v>
      </c>
      <c r="F56" s="23">
        <f>+'FEBRERO ORD'!F56</f>
        <v>16921</v>
      </c>
      <c r="G56" s="23">
        <f>+'FEBRERO ORD'!G56</f>
        <v>2412</v>
      </c>
      <c r="H56" s="23">
        <f>+'FEBRERO ORD'!H56</f>
        <v>1688</v>
      </c>
      <c r="I56" s="23">
        <f>+'FEBRERO ORD'!I56</f>
        <v>2061</v>
      </c>
      <c r="J56" s="23">
        <f>+'FEBRERO ORD'!J56</f>
        <v>991</v>
      </c>
      <c r="K56" s="23">
        <v>0</v>
      </c>
      <c r="L56" s="23">
        <f>+'FEBRERO ORD'!L56</f>
        <v>0</v>
      </c>
      <c r="M56" s="23">
        <f>+'FEBRERO ORD'!M56</f>
        <v>0</v>
      </c>
      <c r="N56" s="6">
        <f t="shared" si="0"/>
        <v>539170</v>
      </c>
    </row>
    <row r="57" spans="1:14" x14ac:dyDescent="0.25">
      <c r="A57" s="9">
        <v>54</v>
      </c>
      <c r="B57" s="25" t="s">
        <v>68</v>
      </c>
      <c r="C57" s="23">
        <f>+'FEBRERO ORD'!C57+'AJUSTE 3ER CUATRIMESTRE 2020 '!C57</f>
        <v>75304</v>
      </c>
      <c r="D57" s="23">
        <f>+'FEBRERO ORD'!D57+'AJUSTE 3ER CUATRIMESTRE 2020 '!D57</f>
        <v>44560</v>
      </c>
      <c r="E57" s="23">
        <f>+'FEBRERO ORD'!E57</f>
        <v>1345</v>
      </c>
      <c r="F57" s="23">
        <f>+'FEBRERO ORD'!F57</f>
        <v>3392</v>
      </c>
      <c r="G57" s="23">
        <f>+'FEBRERO ORD'!G57</f>
        <v>699</v>
      </c>
      <c r="H57" s="23">
        <f>+'FEBRERO ORD'!H57</f>
        <v>422</v>
      </c>
      <c r="I57" s="23">
        <f>+'FEBRERO ORD'!I57</f>
        <v>679</v>
      </c>
      <c r="J57" s="23">
        <f>+'FEBRERO ORD'!J57</f>
        <v>216</v>
      </c>
      <c r="K57" s="23">
        <v>0</v>
      </c>
      <c r="L57" s="23">
        <f>+'FEBRERO ORD'!L57</f>
        <v>0</v>
      </c>
      <c r="M57" s="23">
        <f>+'FEBRERO ORD'!M57</f>
        <v>0</v>
      </c>
      <c r="N57" s="6">
        <f t="shared" si="0"/>
        <v>126617</v>
      </c>
    </row>
    <row r="58" spans="1:14" x14ac:dyDescent="0.25">
      <c r="A58" s="9">
        <v>55</v>
      </c>
      <c r="B58" s="25" t="s">
        <v>69</v>
      </c>
      <c r="C58" s="23">
        <f>+'FEBRERO ORD'!C58+'AJUSTE 3ER CUATRIMESTRE 2020 '!C58</f>
        <v>315914</v>
      </c>
      <c r="D58" s="23">
        <f>+'FEBRERO ORD'!D58+'AJUSTE 3ER CUATRIMESTRE 2020 '!D58</f>
        <v>163024</v>
      </c>
      <c r="E58" s="23">
        <f>+'FEBRERO ORD'!E58</f>
        <v>7535</v>
      </c>
      <c r="F58" s="23">
        <f>+'FEBRERO ORD'!F58</f>
        <v>3793</v>
      </c>
      <c r="G58" s="23">
        <f>+'FEBRERO ORD'!G58</f>
        <v>7222</v>
      </c>
      <c r="H58" s="23">
        <f>+'FEBRERO ORD'!H58</f>
        <v>3112</v>
      </c>
      <c r="I58" s="23">
        <f>+'FEBRERO ORD'!I58</f>
        <v>10335</v>
      </c>
      <c r="J58" s="23">
        <f>+'FEBRERO ORD'!J58</f>
        <v>512</v>
      </c>
      <c r="K58" s="23">
        <v>0</v>
      </c>
      <c r="L58" s="23">
        <f>+'FEBRERO ORD'!L58</f>
        <v>0</v>
      </c>
      <c r="M58" s="23">
        <f>+'FEBRERO ORD'!M58</f>
        <v>0</v>
      </c>
      <c r="N58" s="6">
        <f t="shared" si="0"/>
        <v>511447</v>
      </c>
    </row>
    <row r="59" spans="1:14" x14ac:dyDescent="0.25">
      <c r="A59" s="9">
        <v>56</v>
      </c>
      <c r="B59" s="25" t="s">
        <v>70</v>
      </c>
      <c r="C59" s="23">
        <f>+'FEBRERO ORD'!C59+'AJUSTE 3ER CUATRIMESTRE 2020 '!C59</f>
        <v>107397</v>
      </c>
      <c r="D59" s="23">
        <f>+'FEBRERO ORD'!D59+'AJUSTE 3ER CUATRIMESTRE 2020 '!D59</f>
        <v>39322</v>
      </c>
      <c r="E59" s="23">
        <f>+'FEBRERO ORD'!E59</f>
        <v>1978</v>
      </c>
      <c r="F59" s="23">
        <f>+'FEBRERO ORD'!F59</f>
        <v>4965</v>
      </c>
      <c r="G59" s="23">
        <f>+'FEBRERO ORD'!G59</f>
        <v>2814</v>
      </c>
      <c r="H59" s="23">
        <f>+'FEBRERO ORD'!H59</f>
        <v>660</v>
      </c>
      <c r="I59" s="23">
        <f>+'FEBRERO ORD'!I59</f>
        <v>1890</v>
      </c>
      <c r="J59" s="23">
        <f>+'FEBRERO ORD'!J59</f>
        <v>293</v>
      </c>
      <c r="K59" s="23">
        <v>0</v>
      </c>
      <c r="L59" s="23">
        <f>+'FEBRERO ORD'!L59</f>
        <v>0</v>
      </c>
      <c r="M59" s="23">
        <f>+'FEBRERO ORD'!M59</f>
        <v>0</v>
      </c>
      <c r="N59" s="6">
        <f t="shared" si="0"/>
        <v>159319</v>
      </c>
    </row>
    <row r="60" spans="1:14" x14ac:dyDescent="0.25">
      <c r="A60" s="9">
        <v>57</v>
      </c>
      <c r="B60" s="25" t="s">
        <v>71</v>
      </c>
      <c r="C60" s="23">
        <f>+'FEBRERO ORD'!C60+'AJUSTE 3ER CUATRIMESTRE 2020 '!C60</f>
        <v>2579896</v>
      </c>
      <c r="D60" s="23">
        <f>+'FEBRERO ORD'!D60+'AJUSTE 3ER CUATRIMESTRE 2020 '!D60</f>
        <v>1189033</v>
      </c>
      <c r="E60" s="23">
        <f>+'FEBRERO ORD'!E60</f>
        <v>43498</v>
      </c>
      <c r="F60" s="23">
        <f>+'FEBRERO ORD'!F60</f>
        <v>74419</v>
      </c>
      <c r="G60" s="23">
        <f>+'FEBRERO ORD'!G60</f>
        <v>67767</v>
      </c>
      <c r="H60" s="23">
        <f>+'FEBRERO ORD'!H60</f>
        <v>18188</v>
      </c>
      <c r="I60" s="23">
        <f>+'FEBRERO ORD'!I60</f>
        <v>58397</v>
      </c>
      <c r="J60" s="23">
        <f>+'FEBRERO ORD'!J60</f>
        <v>4941</v>
      </c>
      <c r="K60" s="23">
        <v>0</v>
      </c>
      <c r="L60" s="23">
        <f>+'FEBRERO ORD'!L60</f>
        <v>0</v>
      </c>
      <c r="M60" s="23">
        <f>+'FEBRERO ORD'!M60</f>
        <v>0</v>
      </c>
      <c r="N60" s="6">
        <f t="shared" si="0"/>
        <v>4036139</v>
      </c>
    </row>
    <row r="61" spans="1:14" x14ac:dyDescent="0.25">
      <c r="A61" s="9">
        <v>58</v>
      </c>
      <c r="B61" s="25" t="s">
        <v>72</v>
      </c>
      <c r="C61" s="23">
        <f>+'FEBRERO ORD'!C61+'AJUSTE 3ER CUATRIMESTRE 2020 '!C61</f>
        <v>612982</v>
      </c>
      <c r="D61" s="23">
        <f>+'FEBRERO ORD'!D61+'AJUSTE 3ER CUATRIMESTRE 2020 '!D61</f>
        <v>98433</v>
      </c>
      <c r="E61" s="23">
        <f>+'FEBRERO ORD'!E61</f>
        <v>11293</v>
      </c>
      <c r="F61" s="23">
        <f>+'FEBRERO ORD'!F61</f>
        <v>23654</v>
      </c>
      <c r="G61" s="23">
        <f>+'FEBRERO ORD'!G61</f>
        <v>26489</v>
      </c>
      <c r="H61" s="23">
        <f>+'FEBRERO ORD'!H61</f>
        <v>4275</v>
      </c>
      <c r="I61" s="23">
        <f>+'FEBRERO ORD'!I61</f>
        <v>16064</v>
      </c>
      <c r="J61" s="23">
        <f>+'FEBRERO ORD'!J61</f>
        <v>1461</v>
      </c>
      <c r="K61" s="23">
        <v>0</v>
      </c>
      <c r="L61" s="23">
        <f>+'FEBRERO ORD'!L61</f>
        <v>0</v>
      </c>
      <c r="M61" s="23">
        <f>+'FEBRERO ORD'!M61</f>
        <v>0</v>
      </c>
      <c r="N61" s="6">
        <f t="shared" si="0"/>
        <v>794651</v>
      </c>
    </row>
    <row r="62" spans="1:14" x14ac:dyDescent="0.25">
      <c r="A62" s="9">
        <v>59</v>
      </c>
      <c r="B62" s="25" t="s">
        <v>73</v>
      </c>
      <c r="C62" s="23">
        <f>+'FEBRERO ORD'!C62+'AJUSTE 3ER CUATRIMESTRE 2020 '!C62</f>
        <v>2575108</v>
      </c>
      <c r="D62" s="23">
        <f>+'FEBRERO ORD'!D62+'AJUSTE 3ER CUATRIMESTRE 2020 '!D62</f>
        <v>1363249</v>
      </c>
      <c r="E62" s="23">
        <f>+'FEBRERO ORD'!E62</f>
        <v>45527</v>
      </c>
      <c r="F62" s="23">
        <f>+'FEBRERO ORD'!F62</f>
        <v>92102</v>
      </c>
      <c r="G62" s="23">
        <f>+'FEBRERO ORD'!G62</f>
        <v>103985</v>
      </c>
      <c r="H62" s="23">
        <f>+'FEBRERO ORD'!H62</f>
        <v>19462</v>
      </c>
      <c r="I62" s="23">
        <f>+'FEBRERO ORD'!I62</f>
        <v>80346</v>
      </c>
      <c r="J62" s="23">
        <f>+'FEBRERO ORD'!J62</f>
        <v>4933</v>
      </c>
      <c r="K62" s="23">
        <v>0</v>
      </c>
      <c r="L62" s="23">
        <f>+'FEBRERO ORD'!L62</f>
        <v>0</v>
      </c>
      <c r="M62" s="23">
        <f>+'FEBRERO ORD'!M62</f>
        <v>0</v>
      </c>
      <c r="N62" s="6">
        <f t="shared" si="0"/>
        <v>4284712</v>
      </c>
    </row>
    <row r="63" spans="1:14" x14ac:dyDescent="0.25">
      <c r="A63" s="9">
        <v>60</v>
      </c>
      <c r="B63" s="25" t="s">
        <v>74</v>
      </c>
      <c r="C63" s="23">
        <f>+'FEBRERO ORD'!C63+'AJUSTE 3ER CUATRIMESTRE 2020 '!C63</f>
        <v>177226</v>
      </c>
      <c r="D63" s="23">
        <f>+'FEBRERO ORD'!D63+'AJUSTE 3ER CUATRIMESTRE 2020 '!D63</f>
        <v>67517</v>
      </c>
      <c r="E63" s="23">
        <f>+'FEBRERO ORD'!E63</f>
        <v>2997</v>
      </c>
      <c r="F63" s="23">
        <f>+'FEBRERO ORD'!F63</f>
        <v>7516</v>
      </c>
      <c r="G63" s="23">
        <f>+'FEBRERO ORD'!G63</f>
        <v>4833</v>
      </c>
      <c r="H63" s="23">
        <f>+'FEBRERO ORD'!H63</f>
        <v>1065</v>
      </c>
      <c r="I63" s="23">
        <f>+'FEBRERO ORD'!I63</f>
        <v>3063</v>
      </c>
      <c r="J63" s="23">
        <f>+'FEBRERO ORD'!J63</f>
        <v>437</v>
      </c>
      <c r="K63" s="23">
        <v>0</v>
      </c>
      <c r="L63" s="23">
        <f>+'FEBRERO ORD'!L63</f>
        <v>0</v>
      </c>
      <c r="M63" s="23">
        <f>+'FEBRERO ORD'!M63</f>
        <v>0</v>
      </c>
      <c r="N63" s="6">
        <f t="shared" si="0"/>
        <v>264654</v>
      </c>
    </row>
    <row r="64" spans="1:14" x14ac:dyDescent="0.25">
      <c r="A64" s="9">
        <v>61</v>
      </c>
      <c r="B64" s="25" t="s">
        <v>75</v>
      </c>
      <c r="C64" s="23">
        <f>+'FEBRERO ORD'!C64+'AJUSTE 3ER CUATRIMESTRE 2020 '!C64</f>
        <v>242434</v>
      </c>
      <c r="D64" s="23">
        <f>+'FEBRERO ORD'!D64+'AJUSTE 3ER CUATRIMESTRE 2020 '!D64</f>
        <v>106635</v>
      </c>
      <c r="E64" s="23">
        <f>+'FEBRERO ORD'!E64</f>
        <v>4209</v>
      </c>
      <c r="F64" s="23">
        <f>+'FEBRERO ORD'!F64</f>
        <v>9900</v>
      </c>
      <c r="G64" s="23">
        <f>+'FEBRERO ORD'!G64</f>
        <v>6066</v>
      </c>
      <c r="H64" s="23">
        <f>+'FEBRERO ORD'!H64</f>
        <v>1538</v>
      </c>
      <c r="I64" s="23">
        <f>+'FEBRERO ORD'!I64</f>
        <v>4378</v>
      </c>
      <c r="J64" s="23">
        <f>+'FEBRERO ORD'!J64</f>
        <v>557</v>
      </c>
      <c r="K64" s="23">
        <v>0</v>
      </c>
      <c r="L64" s="23">
        <f>+'FEBRERO ORD'!L64</f>
        <v>0</v>
      </c>
      <c r="M64" s="23">
        <f>+'FEBRERO ORD'!M64</f>
        <v>0</v>
      </c>
      <c r="N64" s="6">
        <f t="shared" si="0"/>
        <v>375717</v>
      </c>
    </row>
    <row r="65" spans="1:14" x14ac:dyDescent="0.25">
      <c r="A65" s="9">
        <v>62</v>
      </c>
      <c r="B65" s="25" t="s">
        <v>76</v>
      </c>
      <c r="C65" s="23">
        <f>+'FEBRERO ORD'!C65+'AJUSTE 3ER CUATRIMESTRE 2020 '!C65</f>
        <v>76377</v>
      </c>
      <c r="D65" s="23">
        <f>+'FEBRERO ORD'!D65+'AJUSTE 3ER CUATRIMESTRE 2020 '!D65</f>
        <v>40686</v>
      </c>
      <c r="E65" s="23">
        <f>+'FEBRERO ORD'!E65</f>
        <v>1339</v>
      </c>
      <c r="F65" s="23">
        <f>+'FEBRERO ORD'!F65</f>
        <v>3866</v>
      </c>
      <c r="G65" s="23">
        <f>+'FEBRERO ORD'!G65</f>
        <v>871</v>
      </c>
      <c r="H65" s="23">
        <f>+'FEBRERO ORD'!H65</f>
        <v>402</v>
      </c>
      <c r="I65" s="23">
        <f>+'FEBRERO ORD'!I65</f>
        <v>664</v>
      </c>
      <c r="J65" s="23">
        <f>+'FEBRERO ORD'!J65</f>
        <v>228</v>
      </c>
      <c r="K65" s="23">
        <v>0</v>
      </c>
      <c r="L65" s="23">
        <f>+'FEBRERO ORD'!L65</f>
        <v>0</v>
      </c>
      <c r="M65" s="23">
        <f>+'FEBRERO ORD'!M65</f>
        <v>0</v>
      </c>
      <c r="N65" s="6">
        <f t="shared" si="0"/>
        <v>124433</v>
      </c>
    </row>
    <row r="66" spans="1:14" x14ac:dyDescent="0.25">
      <c r="A66" s="9">
        <v>63</v>
      </c>
      <c r="B66" s="25" t="s">
        <v>77</v>
      </c>
      <c r="C66" s="23">
        <f>+'FEBRERO ORD'!C66+'AJUSTE 3ER CUATRIMESTRE 2020 '!C66</f>
        <v>167355</v>
      </c>
      <c r="D66" s="23">
        <f>+'FEBRERO ORD'!D66+'AJUSTE 3ER CUATRIMESTRE 2020 '!D66</f>
        <v>33876</v>
      </c>
      <c r="E66" s="23">
        <f>+'FEBRERO ORD'!E66</f>
        <v>3113</v>
      </c>
      <c r="F66" s="23">
        <f>+'FEBRERO ORD'!F66</f>
        <v>6454</v>
      </c>
      <c r="G66" s="23">
        <f>+'FEBRERO ORD'!G66</f>
        <v>7443</v>
      </c>
      <c r="H66" s="23">
        <f>+'FEBRERO ORD'!H66</f>
        <v>1308</v>
      </c>
      <c r="I66" s="23">
        <f>+'FEBRERO ORD'!I66</f>
        <v>5958</v>
      </c>
      <c r="J66" s="23">
        <f>+'FEBRERO ORD'!J66</f>
        <v>398</v>
      </c>
      <c r="K66" s="23">
        <v>0</v>
      </c>
      <c r="L66" s="23">
        <f>+'FEBRERO ORD'!L66</f>
        <v>0</v>
      </c>
      <c r="M66" s="23">
        <f>+'FEBRERO ORD'!M66</f>
        <v>0</v>
      </c>
      <c r="N66" s="6">
        <f t="shared" si="0"/>
        <v>225905</v>
      </c>
    </row>
    <row r="67" spans="1:14" x14ac:dyDescent="0.25">
      <c r="A67" s="9">
        <v>64</v>
      </c>
      <c r="B67" s="25" t="s">
        <v>78</v>
      </c>
      <c r="C67" s="23">
        <f>+'FEBRERO ORD'!C67+'AJUSTE 3ER CUATRIMESTRE 2020 '!C67</f>
        <v>399653</v>
      </c>
      <c r="D67" s="23">
        <f>+'FEBRERO ORD'!D67+'AJUSTE 3ER CUATRIMESTRE 2020 '!D67</f>
        <v>168265</v>
      </c>
      <c r="E67" s="23">
        <f>+'FEBRERO ORD'!E67</f>
        <v>7237</v>
      </c>
      <c r="F67" s="23">
        <f>+'FEBRERO ORD'!F67</f>
        <v>15547</v>
      </c>
      <c r="G67" s="23">
        <f>+'FEBRERO ORD'!G67</f>
        <v>17873</v>
      </c>
      <c r="H67" s="23">
        <f>+'FEBRERO ORD'!H67</f>
        <v>3014</v>
      </c>
      <c r="I67" s="23">
        <f>+'FEBRERO ORD'!I67</f>
        <v>12629</v>
      </c>
      <c r="J67" s="23">
        <f>+'FEBRERO ORD'!J67</f>
        <v>903</v>
      </c>
      <c r="K67" s="23">
        <v>0</v>
      </c>
      <c r="L67" s="23">
        <f>+'FEBRERO ORD'!L67</f>
        <v>0</v>
      </c>
      <c r="M67" s="23">
        <f>+'FEBRERO ORD'!M67</f>
        <v>0</v>
      </c>
      <c r="N67" s="6">
        <f t="shared" si="0"/>
        <v>625121</v>
      </c>
    </row>
    <row r="68" spans="1:14" x14ac:dyDescent="0.25">
      <c r="A68" s="9">
        <v>65</v>
      </c>
      <c r="B68" s="25" t="s">
        <v>79</v>
      </c>
      <c r="C68" s="23">
        <f>+'FEBRERO ORD'!C68+'AJUSTE 3ER CUATRIMESTRE 2020 '!C68</f>
        <v>122105</v>
      </c>
      <c r="D68" s="23">
        <f>+'FEBRERO ORD'!D68+'AJUSTE 3ER CUATRIMESTRE 2020 '!D68</f>
        <v>86167</v>
      </c>
      <c r="E68" s="23">
        <f>+'FEBRERO ORD'!E68</f>
        <v>2179</v>
      </c>
      <c r="F68" s="23">
        <f>+'FEBRERO ORD'!F68</f>
        <v>5679</v>
      </c>
      <c r="G68" s="23">
        <f>+'FEBRERO ORD'!G68</f>
        <v>1949</v>
      </c>
      <c r="H68" s="23">
        <f>+'FEBRERO ORD'!H68</f>
        <v>674</v>
      </c>
      <c r="I68" s="23">
        <f>+'FEBRERO ORD'!I68</f>
        <v>1289</v>
      </c>
      <c r="J68" s="23">
        <f>+'FEBRERO ORD'!J68</f>
        <v>345</v>
      </c>
      <c r="K68" s="23">
        <v>0</v>
      </c>
      <c r="L68" s="23">
        <f>+'FEBRERO ORD'!L68</f>
        <v>0</v>
      </c>
      <c r="M68" s="23">
        <f>+'FEBRERO ORD'!M68</f>
        <v>0</v>
      </c>
      <c r="N68" s="6">
        <f t="shared" si="0"/>
        <v>220387</v>
      </c>
    </row>
    <row r="69" spans="1:14" x14ac:dyDescent="0.25">
      <c r="A69" s="9">
        <v>66</v>
      </c>
      <c r="B69" s="25" t="s">
        <v>80</v>
      </c>
      <c r="C69" s="23">
        <f>+'FEBRERO ORD'!C69+'AJUSTE 3ER CUATRIMESTRE 2020 '!C69</f>
        <v>413277</v>
      </c>
      <c r="D69" s="23">
        <f>+'FEBRERO ORD'!D69+'AJUSTE 3ER CUATRIMESTRE 2020 '!D69</f>
        <v>354809</v>
      </c>
      <c r="E69" s="23">
        <f>+'FEBRERO ORD'!E69</f>
        <v>6505</v>
      </c>
      <c r="F69" s="23">
        <f>+'FEBRERO ORD'!F69</f>
        <v>14801</v>
      </c>
      <c r="G69" s="23">
        <f>+'FEBRERO ORD'!G69</f>
        <v>9678</v>
      </c>
      <c r="H69" s="23">
        <f>+'FEBRERO ORD'!H69</f>
        <v>2620</v>
      </c>
      <c r="I69" s="23">
        <f>+'FEBRERO ORD'!I69</f>
        <v>7570</v>
      </c>
      <c r="J69" s="23">
        <f>+'FEBRERO ORD'!J69</f>
        <v>991</v>
      </c>
      <c r="K69" s="23">
        <v>0</v>
      </c>
      <c r="L69" s="23">
        <f>+'FEBRERO ORD'!L69</f>
        <v>0</v>
      </c>
      <c r="M69" s="23">
        <f>+'FEBRERO ORD'!M69</f>
        <v>0</v>
      </c>
      <c r="N69" s="6">
        <f t="shared" ref="N69:N132" si="1">SUM(C69:M69)</f>
        <v>810251</v>
      </c>
    </row>
    <row r="70" spans="1:14" x14ac:dyDescent="0.25">
      <c r="A70" s="9">
        <v>67</v>
      </c>
      <c r="B70" s="25" t="s">
        <v>81</v>
      </c>
      <c r="C70" s="23">
        <f>+'FEBRERO ORD'!C70+'AJUSTE 3ER CUATRIMESTRE 2020 '!C70</f>
        <v>47744301</v>
      </c>
      <c r="D70" s="23">
        <f>+'FEBRERO ORD'!D70+'AJUSTE 3ER CUATRIMESTRE 2020 '!D70</f>
        <v>20132943</v>
      </c>
      <c r="E70" s="23">
        <f>+'FEBRERO ORD'!E70</f>
        <v>834181</v>
      </c>
      <c r="F70" s="23">
        <f>+'FEBRERO ORD'!F70</f>
        <v>2325347</v>
      </c>
      <c r="G70" s="23">
        <f>+'FEBRERO ORD'!G70</f>
        <v>418914</v>
      </c>
      <c r="H70" s="23">
        <f>+'FEBRERO ORD'!H70</f>
        <v>453204</v>
      </c>
      <c r="I70" s="23">
        <f>+'FEBRERO ORD'!I70</f>
        <v>1390836</v>
      </c>
      <c r="J70" s="23">
        <f>+'FEBRERO ORD'!J70</f>
        <v>71421</v>
      </c>
      <c r="K70" s="23">
        <v>0</v>
      </c>
      <c r="L70" s="23">
        <f>+'FEBRERO ORD'!L70</f>
        <v>0</v>
      </c>
      <c r="M70" s="23">
        <f>+'FEBRERO ORD'!M70</f>
        <v>0</v>
      </c>
      <c r="N70" s="6">
        <f t="shared" si="1"/>
        <v>73371147</v>
      </c>
    </row>
    <row r="71" spans="1:14" x14ac:dyDescent="0.25">
      <c r="A71" s="9">
        <v>68</v>
      </c>
      <c r="B71" s="25" t="s">
        <v>82</v>
      </c>
      <c r="C71" s="23">
        <f>+'FEBRERO ORD'!C71+'AJUSTE 3ER CUATRIMESTRE 2020 '!C71</f>
        <v>1301015</v>
      </c>
      <c r="D71" s="23">
        <f>+'FEBRERO ORD'!D71+'AJUSTE 3ER CUATRIMESTRE 2020 '!D71</f>
        <v>771622</v>
      </c>
      <c r="E71" s="23">
        <f>+'FEBRERO ORD'!E71</f>
        <v>25841</v>
      </c>
      <c r="F71" s="23">
        <f>+'FEBRERO ORD'!F71</f>
        <v>37119</v>
      </c>
      <c r="G71" s="23">
        <f>+'FEBRERO ORD'!G71</f>
        <v>46189</v>
      </c>
      <c r="H71" s="23">
        <f>+'FEBRERO ORD'!H71</f>
        <v>10787</v>
      </c>
      <c r="I71" s="23">
        <f>+'FEBRERO ORD'!I71</f>
        <v>41181</v>
      </c>
      <c r="J71" s="23">
        <f>+'FEBRERO ORD'!J71</f>
        <v>2699</v>
      </c>
      <c r="K71" s="23">
        <v>0</v>
      </c>
      <c r="L71" s="23">
        <f>+'FEBRERO ORD'!L71</f>
        <v>0</v>
      </c>
      <c r="M71" s="23">
        <f>+'FEBRERO ORD'!M71</f>
        <v>0</v>
      </c>
      <c r="N71" s="6">
        <f t="shared" si="1"/>
        <v>2236453</v>
      </c>
    </row>
    <row r="72" spans="1:14" x14ac:dyDescent="0.25">
      <c r="A72" s="9">
        <v>69</v>
      </c>
      <c r="B72" s="25" t="s">
        <v>83</v>
      </c>
      <c r="C72" s="23">
        <f>+'FEBRERO ORD'!C72+'AJUSTE 3ER CUATRIMESTRE 2020 '!C72</f>
        <v>169717</v>
      </c>
      <c r="D72" s="23">
        <f>+'FEBRERO ORD'!D72+'AJUSTE 3ER CUATRIMESTRE 2020 '!D72</f>
        <v>52390</v>
      </c>
      <c r="E72" s="23">
        <f>+'FEBRERO ORD'!E72</f>
        <v>3161</v>
      </c>
      <c r="F72" s="23">
        <f>+'FEBRERO ORD'!F72</f>
        <v>7606</v>
      </c>
      <c r="G72" s="23">
        <f>+'FEBRERO ORD'!G72</f>
        <v>7029</v>
      </c>
      <c r="H72" s="23">
        <f>+'FEBRERO ORD'!H72</f>
        <v>1182</v>
      </c>
      <c r="I72" s="23">
        <f>+'FEBRERO ORD'!I72</f>
        <v>4451</v>
      </c>
      <c r="J72" s="23">
        <f>+'FEBRERO ORD'!J72</f>
        <v>420</v>
      </c>
      <c r="K72" s="23">
        <v>0</v>
      </c>
      <c r="L72" s="23">
        <f>+'FEBRERO ORD'!L72</f>
        <v>0</v>
      </c>
      <c r="M72" s="23">
        <f>+'FEBRERO ORD'!M72</f>
        <v>0</v>
      </c>
      <c r="N72" s="6">
        <f t="shared" si="1"/>
        <v>245956</v>
      </c>
    </row>
    <row r="73" spans="1:14" x14ac:dyDescent="0.25">
      <c r="A73" s="9">
        <v>70</v>
      </c>
      <c r="B73" s="25" t="s">
        <v>84</v>
      </c>
      <c r="C73" s="23">
        <f>+'FEBRERO ORD'!C73+'AJUSTE 3ER CUATRIMESTRE 2020 '!C73</f>
        <v>307835</v>
      </c>
      <c r="D73" s="23">
        <f>+'FEBRERO ORD'!D73+'AJUSTE 3ER CUATRIMESTRE 2020 '!D73</f>
        <v>221298</v>
      </c>
      <c r="E73" s="23">
        <f>+'FEBRERO ORD'!E73</f>
        <v>5811</v>
      </c>
      <c r="F73" s="23">
        <f>+'FEBRERO ORD'!F73</f>
        <v>10532</v>
      </c>
      <c r="G73" s="23">
        <f>+'FEBRERO ORD'!G73</f>
        <v>11477</v>
      </c>
      <c r="H73" s="23">
        <f>+'FEBRERO ORD'!H73</f>
        <v>2226</v>
      </c>
      <c r="I73" s="23">
        <f>+'FEBRERO ORD'!I73</f>
        <v>8218</v>
      </c>
      <c r="J73" s="23">
        <f>+'FEBRERO ORD'!J73</f>
        <v>696</v>
      </c>
      <c r="K73" s="23">
        <v>0</v>
      </c>
      <c r="L73" s="23">
        <f>+'FEBRERO ORD'!L73</f>
        <v>0</v>
      </c>
      <c r="M73" s="23">
        <f>+'FEBRERO ORD'!M73</f>
        <v>0</v>
      </c>
      <c r="N73" s="6">
        <f t="shared" si="1"/>
        <v>568093</v>
      </c>
    </row>
    <row r="74" spans="1:14" x14ac:dyDescent="0.25">
      <c r="A74" s="9">
        <v>71</v>
      </c>
      <c r="B74" s="25" t="s">
        <v>85</v>
      </c>
      <c r="C74" s="23">
        <f>+'FEBRERO ORD'!C74+'AJUSTE 3ER CUATRIMESTRE 2020 '!C74</f>
        <v>308968</v>
      </c>
      <c r="D74" s="23">
        <f>+'FEBRERO ORD'!D74+'AJUSTE 3ER CUATRIMESTRE 2020 '!D74</f>
        <v>203706</v>
      </c>
      <c r="E74" s="23">
        <f>+'FEBRERO ORD'!E74</f>
        <v>5576</v>
      </c>
      <c r="F74" s="23">
        <f>+'FEBRERO ORD'!F74</f>
        <v>15107</v>
      </c>
      <c r="G74" s="23">
        <f>+'FEBRERO ORD'!G74</f>
        <v>7438</v>
      </c>
      <c r="H74" s="23">
        <f>+'FEBRERO ORD'!H74</f>
        <v>1825</v>
      </c>
      <c r="I74" s="23">
        <f>+'FEBRERO ORD'!I74</f>
        <v>4677</v>
      </c>
      <c r="J74" s="23">
        <f>+'FEBRERO ORD'!J74</f>
        <v>846</v>
      </c>
      <c r="K74" s="23">
        <v>0</v>
      </c>
      <c r="L74" s="23">
        <f>+'FEBRERO ORD'!L74</f>
        <v>0</v>
      </c>
      <c r="M74" s="23">
        <f>+'FEBRERO ORD'!M74</f>
        <v>0</v>
      </c>
      <c r="N74" s="6">
        <f t="shared" si="1"/>
        <v>548143</v>
      </c>
    </row>
    <row r="75" spans="1:14" x14ac:dyDescent="0.25">
      <c r="A75" s="9">
        <v>72</v>
      </c>
      <c r="B75" s="25" t="s">
        <v>86</v>
      </c>
      <c r="C75" s="23">
        <f>+'FEBRERO ORD'!C75+'AJUSTE 3ER CUATRIMESTRE 2020 '!C75</f>
        <v>1023843</v>
      </c>
      <c r="D75" s="23">
        <f>+'FEBRERO ORD'!D75+'AJUSTE 3ER CUATRIMESTRE 2020 '!D75</f>
        <v>148840</v>
      </c>
      <c r="E75" s="23">
        <f>+'FEBRERO ORD'!E75</f>
        <v>33122</v>
      </c>
      <c r="F75" s="23">
        <f>+'FEBRERO ORD'!F75</f>
        <v>0</v>
      </c>
      <c r="G75" s="23">
        <f>+'FEBRERO ORD'!G75</f>
        <v>18266</v>
      </c>
      <c r="H75" s="23">
        <f>+'FEBRERO ORD'!H75</f>
        <v>14541</v>
      </c>
      <c r="I75" s="23">
        <f>+'FEBRERO ORD'!I75</f>
        <v>49335</v>
      </c>
      <c r="J75" s="23">
        <f>+'FEBRERO ORD'!J75</f>
        <v>699</v>
      </c>
      <c r="K75" s="23">
        <v>0</v>
      </c>
      <c r="L75" s="23">
        <f>+'FEBRERO ORD'!L75</f>
        <v>0</v>
      </c>
      <c r="M75" s="23">
        <f>+'FEBRERO ORD'!M75</f>
        <v>0</v>
      </c>
      <c r="N75" s="6">
        <f t="shared" si="1"/>
        <v>1288646</v>
      </c>
    </row>
    <row r="76" spans="1:14" x14ac:dyDescent="0.25">
      <c r="A76" s="9">
        <v>73</v>
      </c>
      <c r="B76" s="25" t="s">
        <v>87</v>
      </c>
      <c r="C76" s="23">
        <f>+'FEBRERO ORD'!C76+'AJUSTE 3ER CUATRIMESTRE 2020 '!C76</f>
        <v>1708652</v>
      </c>
      <c r="D76" s="23">
        <f>+'FEBRERO ORD'!D76+'AJUSTE 3ER CUATRIMESTRE 2020 '!D76</f>
        <v>1032710</v>
      </c>
      <c r="E76" s="23">
        <f>+'FEBRERO ORD'!E76</f>
        <v>33611</v>
      </c>
      <c r="F76" s="23">
        <f>+'FEBRERO ORD'!F76</f>
        <v>48613</v>
      </c>
      <c r="G76" s="23">
        <f>+'FEBRERO ORD'!G76</f>
        <v>66125</v>
      </c>
      <c r="H76" s="23">
        <f>+'FEBRERO ORD'!H76</f>
        <v>14170</v>
      </c>
      <c r="I76" s="23">
        <f>+'FEBRERO ORD'!I76</f>
        <v>56234</v>
      </c>
      <c r="J76" s="23">
        <f>+'FEBRERO ORD'!J76</f>
        <v>3468</v>
      </c>
      <c r="K76" s="23">
        <v>0</v>
      </c>
      <c r="L76" s="23">
        <f>+'FEBRERO ORD'!L76</f>
        <v>0</v>
      </c>
      <c r="M76" s="23">
        <f>+'FEBRERO ORD'!M76</f>
        <v>0</v>
      </c>
      <c r="N76" s="6">
        <f t="shared" si="1"/>
        <v>2963583</v>
      </c>
    </row>
    <row r="77" spans="1:14" x14ac:dyDescent="0.25">
      <c r="A77" s="9">
        <v>74</v>
      </c>
      <c r="B77" s="25" t="s">
        <v>88</v>
      </c>
      <c r="C77" s="23">
        <f>+'FEBRERO ORD'!C77+'AJUSTE 3ER CUATRIMESTRE 2020 '!C77</f>
        <v>96882</v>
      </c>
      <c r="D77" s="23">
        <f>+'FEBRERO ORD'!D77+'AJUSTE 3ER CUATRIMESTRE 2020 '!D77</f>
        <v>51796</v>
      </c>
      <c r="E77" s="23">
        <f>+'FEBRERO ORD'!E77</f>
        <v>1775</v>
      </c>
      <c r="F77" s="23">
        <f>+'FEBRERO ORD'!F77</f>
        <v>5152</v>
      </c>
      <c r="G77" s="23">
        <f>+'FEBRERO ORD'!G77</f>
        <v>802</v>
      </c>
      <c r="H77" s="23">
        <f>+'FEBRERO ORD'!H77</f>
        <v>487</v>
      </c>
      <c r="I77" s="23">
        <f>+'FEBRERO ORD'!I77</f>
        <v>554</v>
      </c>
      <c r="J77" s="23">
        <f>+'FEBRERO ORD'!J77</f>
        <v>300</v>
      </c>
      <c r="K77" s="23">
        <v>0</v>
      </c>
      <c r="L77" s="23">
        <f>+'FEBRERO ORD'!L77</f>
        <v>0</v>
      </c>
      <c r="M77" s="23">
        <f>+'FEBRERO ORD'!M77</f>
        <v>0</v>
      </c>
      <c r="N77" s="6">
        <f t="shared" si="1"/>
        <v>157748</v>
      </c>
    </row>
    <row r="78" spans="1:14" x14ac:dyDescent="0.25">
      <c r="A78" s="9">
        <v>75</v>
      </c>
      <c r="B78" s="25" t="s">
        <v>89</v>
      </c>
      <c r="C78" s="23">
        <f>+'FEBRERO ORD'!C78+'AJUSTE 3ER CUATRIMESTRE 2020 '!C78</f>
        <v>347169</v>
      </c>
      <c r="D78" s="23">
        <f>+'FEBRERO ORD'!D78+'AJUSTE 3ER CUATRIMESTRE 2020 '!D78</f>
        <v>163492</v>
      </c>
      <c r="E78" s="23">
        <f>+'FEBRERO ORD'!E78</f>
        <v>4987</v>
      </c>
      <c r="F78" s="23">
        <f>+'FEBRERO ORD'!F78</f>
        <v>11993</v>
      </c>
      <c r="G78" s="23">
        <f>+'FEBRERO ORD'!G78</f>
        <v>4622</v>
      </c>
      <c r="H78" s="23">
        <f>+'FEBRERO ORD'!H78</f>
        <v>2018</v>
      </c>
      <c r="I78" s="23">
        <f>+'FEBRERO ORD'!I78</f>
        <v>4310</v>
      </c>
      <c r="J78" s="23">
        <f>+'FEBRERO ORD'!J78</f>
        <v>715</v>
      </c>
      <c r="K78" s="23">
        <v>0</v>
      </c>
      <c r="L78" s="23">
        <f>+'FEBRERO ORD'!L78</f>
        <v>0</v>
      </c>
      <c r="M78" s="23">
        <f>+'FEBRERO ORD'!M78</f>
        <v>0</v>
      </c>
      <c r="N78" s="6">
        <f t="shared" si="1"/>
        <v>539306</v>
      </c>
    </row>
    <row r="79" spans="1:14" x14ac:dyDescent="0.25">
      <c r="A79" s="9">
        <v>76</v>
      </c>
      <c r="B79" s="25" t="s">
        <v>90</v>
      </c>
      <c r="C79" s="23">
        <f>+'FEBRERO ORD'!C79+'AJUSTE 3ER CUATRIMESTRE 2020 '!C79</f>
        <v>200104</v>
      </c>
      <c r="D79" s="23">
        <f>+'FEBRERO ORD'!D79+'AJUSTE 3ER CUATRIMESTRE 2020 '!D79</f>
        <v>95962</v>
      </c>
      <c r="E79" s="23">
        <f>+'FEBRERO ORD'!E79</f>
        <v>3530</v>
      </c>
      <c r="F79" s="23">
        <f>+'FEBRERO ORD'!F79</f>
        <v>8035</v>
      </c>
      <c r="G79" s="23">
        <f>+'FEBRERO ORD'!G79</f>
        <v>6545</v>
      </c>
      <c r="H79" s="23">
        <f>+'FEBRERO ORD'!H79</f>
        <v>1349</v>
      </c>
      <c r="I79" s="23">
        <f>+'FEBRERO ORD'!I79</f>
        <v>4720</v>
      </c>
      <c r="J79" s="23">
        <f>+'FEBRERO ORD'!J79</f>
        <v>479</v>
      </c>
      <c r="K79" s="23">
        <v>0</v>
      </c>
      <c r="L79" s="23">
        <f>+'FEBRERO ORD'!L79</f>
        <v>0</v>
      </c>
      <c r="M79" s="23">
        <f>+'FEBRERO ORD'!M79</f>
        <v>0</v>
      </c>
      <c r="N79" s="6">
        <f t="shared" si="1"/>
        <v>320724</v>
      </c>
    </row>
    <row r="80" spans="1:14" x14ac:dyDescent="0.25">
      <c r="A80" s="9">
        <v>77</v>
      </c>
      <c r="B80" s="25" t="s">
        <v>91</v>
      </c>
      <c r="C80" s="23">
        <f>+'FEBRERO ORD'!C80+'AJUSTE 3ER CUATRIMESTRE 2020 '!C80</f>
        <v>211297</v>
      </c>
      <c r="D80" s="23">
        <f>+'FEBRERO ORD'!D80+'AJUSTE 3ER CUATRIMESTRE 2020 '!D80</f>
        <v>75881</v>
      </c>
      <c r="E80" s="23">
        <f>+'FEBRERO ORD'!E80</f>
        <v>3627</v>
      </c>
      <c r="F80" s="23">
        <f>+'FEBRERO ORD'!F80</f>
        <v>8583</v>
      </c>
      <c r="G80" s="23">
        <f>+'FEBRERO ORD'!G80</f>
        <v>8614</v>
      </c>
      <c r="H80" s="23">
        <f>+'FEBRERO ORD'!H80</f>
        <v>1524</v>
      </c>
      <c r="I80" s="23">
        <f>+'FEBRERO ORD'!I80</f>
        <v>6336</v>
      </c>
      <c r="J80" s="23">
        <f>+'FEBRERO ORD'!J80</f>
        <v>470</v>
      </c>
      <c r="K80" s="23">
        <v>0</v>
      </c>
      <c r="L80" s="23">
        <f>+'FEBRERO ORD'!L80</f>
        <v>24721</v>
      </c>
      <c r="M80" s="23">
        <f>+'FEBRERO ORD'!M80</f>
        <v>0</v>
      </c>
      <c r="N80" s="6">
        <f t="shared" si="1"/>
        <v>341053</v>
      </c>
    </row>
    <row r="81" spans="1:14" x14ac:dyDescent="0.25">
      <c r="A81" s="9">
        <v>78</v>
      </c>
      <c r="B81" s="25" t="s">
        <v>92</v>
      </c>
      <c r="C81" s="23">
        <f>+'FEBRERO ORD'!C81+'AJUSTE 3ER CUATRIMESTRE 2020 '!C81</f>
        <v>131018</v>
      </c>
      <c r="D81" s="23">
        <f>+'FEBRERO ORD'!D81+'AJUSTE 3ER CUATRIMESTRE 2020 '!D81</f>
        <v>62450</v>
      </c>
      <c r="E81" s="23">
        <f>+'FEBRERO ORD'!E81</f>
        <v>2369</v>
      </c>
      <c r="F81" s="23">
        <f>+'FEBRERO ORD'!F81</f>
        <v>4467</v>
      </c>
      <c r="G81" s="23">
        <f>+'FEBRERO ORD'!G81</f>
        <v>2434</v>
      </c>
      <c r="H81" s="23">
        <f>+'FEBRERO ORD'!H81</f>
        <v>923</v>
      </c>
      <c r="I81" s="23">
        <f>+'FEBRERO ORD'!I81</f>
        <v>2661</v>
      </c>
      <c r="J81" s="23">
        <f>+'FEBRERO ORD'!J81</f>
        <v>262</v>
      </c>
      <c r="K81" s="23">
        <v>0</v>
      </c>
      <c r="L81" s="23">
        <f>+'FEBRERO ORD'!L81</f>
        <v>10236</v>
      </c>
      <c r="M81" s="23">
        <f>+'FEBRERO ORD'!M81</f>
        <v>0</v>
      </c>
      <c r="N81" s="6">
        <f t="shared" si="1"/>
        <v>216820</v>
      </c>
    </row>
    <row r="82" spans="1:14" x14ac:dyDescent="0.25">
      <c r="A82" s="9">
        <v>79</v>
      </c>
      <c r="B82" s="25" t="s">
        <v>93</v>
      </c>
      <c r="C82" s="23">
        <f>+'FEBRERO ORD'!C82+'AJUSTE 3ER CUATRIMESTRE 2020 '!C82</f>
        <v>6647008</v>
      </c>
      <c r="D82" s="23">
        <f>+'FEBRERO ORD'!D82+'AJUSTE 3ER CUATRIMESTRE 2020 '!D82</f>
        <v>2160061</v>
      </c>
      <c r="E82" s="23">
        <f>+'FEBRERO ORD'!E82</f>
        <v>129041</v>
      </c>
      <c r="F82" s="23">
        <f>+'FEBRERO ORD'!F82</f>
        <v>110738</v>
      </c>
      <c r="G82" s="23">
        <f>+'FEBRERO ORD'!G82</f>
        <v>126927</v>
      </c>
      <c r="H82" s="23">
        <f>+'FEBRERO ORD'!H82</f>
        <v>55531</v>
      </c>
      <c r="I82" s="23">
        <f>+'FEBRERO ORD'!I82</f>
        <v>174322</v>
      </c>
      <c r="J82" s="23">
        <f>+'FEBRERO ORD'!J82</f>
        <v>13828</v>
      </c>
      <c r="K82" s="23">
        <v>0</v>
      </c>
      <c r="L82" s="23">
        <f>+'FEBRERO ORD'!L82</f>
        <v>1012256</v>
      </c>
      <c r="M82" s="23">
        <f>+'FEBRERO ORD'!M82</f>
        <v>0</v>
      </c>
      <c r="N82" s="6">
        <f t="shared" si="1"/>
        <v>10429712</v>
      </c>
    </row>
    <row r="83" spans="1:14" x14ac:dyDescent="0.25">
      <c r="A83" s="9">
        <v>80</v>
      </c>
      <c r="B83" s="25" t="s">
        <v>94</v>
      </c>
      <c r="C83" s="23">
        <f>+'FEBRERO ORD'!C83+'AJUSTE 3ER CUATRIMESTRE 2020 '!C83</f>
        <v>118401</v>
      </c>
      <c r="D83" s="23">
        <f>+'FEBRERO ORD'!D83+'AJUSTE 3ER CUATRIMESTRE 2020 '!D83</f>
        <v>58614</v>
      </c>
      <c r="E83" s="23">
        <f>+'FEBRERO ORD'!E83</f>
        <v>2200</v>
      </c>
      <c r="F83" s="23">
        <f>+'FEBRERO ORD'!F83</f>
        <v>5553</v>
      </c>
      <c r="G83" s="23">
        <f>+'FEBRERO ORD'!G83</f>
        <v>3253</v>
      </c>
      <c r="H83" s="23">
        <f>+'FEBRERO ORD'!H83</f>
        <v>746</v>
      </c>
      <c r="I83" s="23">
        <f>+'FEBRERO ORD'!I83</f>
        <v>2237</v>
      </c>
      <c r="J83" s="23">
        <f>+'FEBRERO ORD'!J83</f>
        <v>320</v>
      </c>
      <c r="K83" s="23">
        <v>0</v>
      </c>
      <c r="L83" s="23">
        <f>+'FEBRERO ORD'!L83</f>
        <v>0</v>
      </c>
      <c r="M83" s="23">
        <f>+'FEBRERO ORD'!M83</f>
        <v>0</v>
      </c>
      <c r="N83" s="6">
        <f t="shared" si="1"/>
        <v>191324</v>
      </c>
    </row>
    <row r="84" spans="1:14" x14ac:dyDescent="0.25">
      <c r="A84" s="9">
        <v>81</v>
      </c>
      <c r="B84" s="25" t="s">
        <v>95</v>
      </c>
      <c r="C84" s="23">
        <f>+'FEBRERO ORD'!C84+'AJUSTE 3ER CUATRIMESTRE 2020 '!C84</f>
        <v>129587</v>
      </c>
      <c r="D84" s="23">
        <f>+'FEBRERO ORD'!D84+'AJUSTE 3ER CUATRIMESTRE 2020 '!D84</f>
        <v>60726</v>
      </c>
      <c r="E84" s="23">
        <f>+'FEBRERO ORD'!E84</f>
        <v>2346</v>
      </c>
      <c r="F84" s="23">
        <f>+'FEBRERO ORD'!F84</f>
        <v>5674</v>
      </c>
      <c r="G84" s="23">
        <f>+'FEBRERO ORD'!G84</f>
        <v>3817</v>
      </c>
      <c r="H84" s="23">
        <f>+'FEBRERO ORD'!H84</f>
        <v>835</v>
      </c>
      <c r="I84" s="23">
        <f>+'FEBRERO ORD'!I84</f>
        <v>2620</v>
      </c>
      <c r="J84" s="23">
        <f>+'FEBRERO ORD'!J84</f>
        <v>331</v>
      </c>
      <c r="K84" s="23">
        <v>0</v>
      </c>
      <c r="L84" s="23">
        <f>+'FEBRERO ORD'!L84</f>
        <v>0</v>
      </c>
      <c r="M84" s="23">
        <f>+'FEBRERO ORD'!M84</f>
        <v>0</v>
      </c>
      <c r="N84" s="6">
        <f t="shared" si="1"/>
        <v>205936</v>
      </c>
    </row>
    <row r="85" spans="1:14" x14ac:dyDescent="0.25">
      <c r="A85" s="9">
        <v>82</v>
      </c>
      <c r="B85" s="25" t="s">
        <v>96</v>
      </c>
      <c r="C85" s="23">
        <f>+'FEBRERO ORD'!C85+'AJUSTE 3ER CUATRIMESTRE 2020 '!C85</f>
        <v>226559</v>
      </c>
      <c r="D85" s="23">
        <f>+'FEBRERO ORD'!D85+'AJUSTE 3ER CUATRIMESTRE 2020 '!D85</f>
        <v>55749</v>
      </c>
      <c r="E85" s="23">
        <f>+'FEBRERO ORD'!E85</f>
        <v>4180</v>
      </c>
      <c r="F85" s="23">
        <f>+'FEBRERO ORD'!F85</f>
        <v>9432</v>
      </c>
      <c r="G85" s="23">
        <f>+'FEBRERO ORD'!G85</f>
        <v>7933</v>
      </c>
      <c r="H85" s="23">
        <f>+'FEBRERO ORD'!H85</f>
        <v>1538</v>
      </c>
      <c r="I85" s="23">
        <f>+'FEBRERO ORD'!I85</f>
        <v>5485</v>
      </c>
      <c r="J85" s="23">
        <f>+'FEBRERO ORD'!J85</f>
        <v>557</v>
      </c>
      <c r="K85" s="23">
        <v>0</v>
      </c>
      <c r="L85" s="23">
        <f>+'FEBRERO ORD'!L85</f>
        <v>0</v>
      </c>
      <c r="M85" s="23">
        <f>+'FEBRERO ORD'!M85</f>
        <v>0</v>
      </c>
      <c r="N85" s="6">
        <f t="shared" si="1"/>
        <v>311433</v>
      </c>
    </row>
    <row r="86" spans="1:14" x14ac:dyDescent="0.25">
      <c r="A86" s="9">
        <v>83</v>
      </c>
      <c r="B86" s="25" t="s">
        <v>97</v>
      </c>
      <c r="C86" s="23">
        <f>+'FEBRERO ORD'!C86+'AJUSTE 3ER CUATRIMESTRE 2020 '!C86</f>
        <v>426239</v>
      </c>
      <c r="D86" s="23">
        <f>+'FEBRERO ORD'!D86+'AJUSTE 3ER CUATRIMESTRE 2020 '!D86</f>
        <v>215160</v>
      </c>
      <c r="E86" s="23">
        <f>+'FEBRERO ORD'!E86</f>
        <v>9055</v>
      </c>
      <c r="F86" s="23">
        <f>+'FEBRERO ORD'!F86</f>
        <v>10247</v>
      </c>
      <c r="G86" s="23">
        <f>+'FEBRERO ORD'!G86</f>
        <v>21529</v>
      </c>
      <c r="H86" s="23">
        <f>+'FEBRERO ORD'!H86</f>
        <v>4254</v>
      </c>
      <c r="I86" s="23">
        <f>+'FEBRERO ORD'!I86</f>
        <v>20292</v>
      </c>
      <c r="J86" s="23">
        <f>+'FEBRERO ORD'!J86</f>
        <v>651</v>
      </c>
      <c r="K86" s="23">
        <v>0</v>
      </c>
      <c r="L86" s="23">
        <f>+'FEBRERO ORD'!L86</f>
        <v>0</v>
      </c>
      <c r="M86" s="23">
        <f>+'FEBRERO ORD'!M86</f>
        <v>0</v>
      </c>
      <c r="N86" s="6">
        <f t="shared" si="1"/>
        <v>707427</v>
      </c>
    </row>
    <row r="87" spans="1:14" x14ac:dyDescent="0.25">
      <c r="A87" s="9">
        <v>84</v>
      </c>
      <c r="B87" s="25" t="s">
        <v>98</v>
      </c>
      <c r="C87" s="23">
        <f>+'FEBRERO ORD'!C87+'AJUSTE 3ER CUATRIMESTRE 2020 '!C87</f>
        <v>264053</v>
      </c>
      <c r="D87" s="23">
        <f>+'FEBRERO ORD'!D87+'AJUSTE 3ER CUATRIMESTRE 2020 '!D87</f>
        <v>114558</v>
      </c>
      <c r="E87" s="23">
        <f>+'FEBRERO ORD'!E87</f>
        <v>5273</v>
      </c>
      <c r="F87" s="23">
        <f>+'FEBRERO ORD'!F87</f>
        <v>5622</v>
      </c>
      <c r="G87" s="23">
        <f>+'FEBRERO ORD'!G87</f>
        <v>6892</v>
      </c>
      <c r="H87" s="23">
        <f>+'FEBRERO ORD'!H87</f>
        <v>2258</v>
      </c>
      <c r="I87" s="23">
        <f>+'FEBRERO ORD'!I87</f>
        <v>8045</v>
      </c>
      <c r="J87" s="23">
        <f>+'FEBRERO ORD'!J87</f>
        <v>464</v>
      </c>
      <c r="K87" s="23">
        <v>0</v>
      </c>
      <c r="L87" s="23">
        <f>+'FEBRERO ORD'!L87</f>
        <v>0</v>
      </c>
      <c r="M87" s="23">
        <f>+'FEBRERO ORD'!M87</f>
        <v>0</v>
      </c>
      <c r="N87" s="6">
        <f t="shared" si="1"/>
        <v>407165</v>
      </c>
    </row>
    <row r="88" spans="1:14" x14ac:dyDescent="0.25">
      <c r="A88" s="9">
        <v>85</v>
      </c>
      <c r="B88" s="25" t="s">
        <v>99</v>
      </c>
      <c r="C88" s="23">
        <f>+'FEBRERO ORD'!C88+'AJUSTE 3ER CUATRIMESTRE 2020 '!C88</f>
        <v>994429</v>
      </c>
      <c r="D88" s="23">
        <f>+'FEBRERO ORD'!D88+'AJUSTE 3ER CUATRIMESTRE 2020 '!D88</f>
        <v>345975</v>
      </c>
      <c r="E88" s="23">
        <f>+'FEBRERO ORD'!E88</f>
        <v>19619</v>
      </c>
      <c r="F88" s="23">
        <f>+'FEBRERO ORD'!F88</f>
        <v>31550</v>
      </c>
      <c r="G88" s="23">
        <f>+'FEBRERO ORD'!G88</f>
        <v>62168</v>
      </c>
      <c r="H88" s="23">
        <f>+'FEBRERO ORD'!H88</f>
        <v>8458</v>
      </c>
      <c r="I88" s="23">
        <f>+'FEBRERO ORD'!I88</f>
        <v>38477</v>
      </c>
      <c r="J88" s="23">
        <f>+'FEBRERO ORD'!J88</f>
        <v>1963</v>
      </c>
      <c r="K88" s="23">
        <v>0</v>
      </c>
      <c r="L88" s="23">
        <f>+'FEBRERO ORD'!L88</f>
        <v>0</v>
      </c>
      <c r="M88" s="23">
        <f>+'FEBRERO ORD'!M88</f>
        <v>0</v>
      </c>
      <c r="N88" s="6">
        <f t="shared" si="1"/>
        <v>1502639</v>
      </c>
    </row>
    <row r="89" spans="1:14" x14ac:dyDescent="0.25">
      <c r="A89" s="9">
        <v>86</v>
      </c>
      <c r="B89" s="25" t="s">
        <v>100</v>
      </c>
      <c r="C89" s="23">
        <f>+'FEBRERO ORD'!C89+'AJUSTE 3ER CUATRIMESTRE 2020 '!C89</f>
        <v>98393</v>
      </c>
      <c r="D89" s="23">
        <f>+'FEBRERO ORD'!D89+'AJUSTE 3ER CUATRIMESTRE 2020 '!D89</f>
        <v>67284</v>
      </c>
      <c r="E89" s="23">
        <f>+'FEBRERO ORD'!E89</f>
        <v>1776</v>
      </c>
      <c r="F89" s="23">
        <f>+'FEBRERO ORD'!F89</f>
        <v>4480</v>
      </c>
      <c r="G89" s="23">
        <f>+'FEBRERO ORD'!G89</f>
        <v>2091</v>
      </c>
      <c r="H89" s="23">
        <f>+'FEBRERO ORD'!H89</f>
        <v>602</v>
      </c>
      <c r="I89" s="23">
        <f>+'FEBRERO ORD'!I89</f>
        <v>1564</v>
      </c>
      <c r="J89" s="23">
        <f>+'FEBRERO ORD'!J89</f>
        <v>274</v>
      </c>
      <c r="K89" s="23">
        <v>0</v>
      </c>
      <c r="L89" s="23">
        <f>+'FEBRERO ORD'!L89</f>
        <v>15098</v>
      </c>
      <c r="M89" s="23">
        <f>+'FEBRERO ORD'!M89</f>
        <v>0</v>
      </c>
      <c r="N89" s="6">
        <f t="shared" si="1"/>
        <v>191562</v>
      </c>
    </row>
    <row r="90" spans="1:14" x14ac:dyDescent="0.25">
      <c r="A90" s="9">
        <v>87</v>
      </c>
      <c r="B90" s="25" t="s">
        <v>101</v>
      </c>
      <c r="C90" s="23">
        <f>+'FEBRERO ORD'!C90+'AJUSTE 3ER CUATRIMESTRE 2020 '!C90</f>
        <v>224501</v>
      </c>
      <c r="D90" s="23">
        <f>+'FEBRERO ORD'!D90+'AJUSTE 3ER CUATRIMESTRE 2020 '!D90</f>
        <v>200419</v>
      </c>
      <c r="E90" s="23">
        <f>+'FEBRERO ORD'!E90</f>
        <v>4266</v>
      </c>
      <c r="F90" s="23">
        <f>+'FEBRERO ORD'!F90</f>
        <v>8459</v>
      </c>
      <c r="G90" s="23">
        <f>+'FEBRERO ORD'!G90</f>
        <v>11905</v>
      </c>
      <c r="H90" s="23">
        <f>+'FEBRERO ORD'!H90</f>
        <v>1903</v>
      </c>
      <c r="I90" s="23">
        <f>+'FEBRERO ORD'!I90</f>
        <v>8956</v>
      </c>
      <c r="J90" s="23">
        <f>+'FEBRERO ORD'!J90</f>
        <v>444</v>
      </c>
      <c r="K90" s="23">
        <v>0</v>
      </c>
      <c r="L90" s="23">
        <f>+'FEBRERO ORD'!L90</f>
        <v>0</v>
      </c>
      <c r="M90" s="23">
        <f>+'FEBRERO ORD'!M90</f>
        <v>0</v>
      </c>
      <c r="N90" s="6">
        <f t="shared" si="1"/>
        <v>460853</v>
      </c>
    </row>
    <row r="91" spans="1:14" x14ac:dyDescent="0.25">
      <c r="A91" s="9">
        <v>88</v>
      </c>
      <c r="B91" s="25" t="s">
        <v>102</v>
      </c>
      <c r="C91" s="23">
        <f>+'FEBRERO ORD'!C91+'AJUSTE 3ER CUATRIMESTRE 2020 '!C91</f>
        <v>192068</v>
      </c>
      <c r="D91" s="23">
        <f>+'FEBRERO ORD'!D91+'AJUSTE 3ER CUATRIMESTRE 2020 '!D91</f>
        <v>73261</v>
      </c>
      <c r="E91" s="23">
        <f>+'FEBRERO ORD'!E91</f>
        <v>3527</v>
      </c>
      <c r="F91" s="23">
        <f>+'FEBRERO ORD'!F91</f>
        <v>8676</v>
      </c>
      <c r="G91" s="23">
        <f>+'FEBRERO ORD'!G91</f>
        <v>6107</v>
      </c>
      <c r="H91" s="23">
        <f>+'FEBRERO ORD'!H91</f>
        <v>1215</v>
      </c>
      <c r="I91" s="23">
        <f>+'FEBRERO ORD'!I91</f>
        <v>3769</v>
      </c>
      <c r="J91" s="23">
        <f>+'FEBRERO ORD'!J91</f>
        <v>510</v>
      </c>
      <c r="K91" s="23">
        <v>0</v>
      </c>
      <c r="L91" s="23">
        <f>+'FEBRERO ORD'!L91</f>
        <v>0</v>
      </c>
      <c r="M91" s="23">
        <f>+'FEBRERO ORD'!M91</f>
        <v>0</v>
      </c>
      <c r="N91" s="6">
        <f t="shared" si="1"/>
        <v>289133</v>
      </c>
    </row>
    <row r="92" spans="1:14" x14ac:dyDescent="0.25">
      <c r="A92" s="9">
        <v>89</v>
      </c>
      <c r="B92" s="25" t="s">
        <v>103</v>
      </c>
      <c r="C92" s="23">
        <f>+'FEBRERO ORD'!C92+'AJUSTE 3ER CUATRIMESTRE 2020 '!C92</f>
        <v>136440</v>
      </c>
      <c r="D92" s="23">
        <f>+'FEBRERO ORD'!D92+'AJUSTE 3ER CUATRIMESTRE 2020 '!D92</f>
        <v>38414</v>
      </c>
      <c r="E92" s="23">
        <f>+'FEBRERO ORD'!E92</f>
        <v>2486</v>
      </c>
      <c r="F92" s="23">
        <f>+'FEBRERO ORD'!F92</f>
        <v>6026</v>
      </c>
      <c r="G92" s="23">
        <f>+'FEBRERO ORD'!G92</f>
        <v>4550</v>
      </c>
      <c r="H92" s="23">
        <f>+'FEBRERO ORD'!H92</f>
        <v>911</v>
      </c>
      <c r="I92" s="23">
        <f>+'FEBRERO ORD'!I92</f>
        <v>3206</v>
      </c>
      <c r="J92" s="23">
        <f>+'FEBRERO ORD'!J92</f>
        <v>340</v>
      </c>
      <c r="K92" s="23">
        <v>0</v>
      </c>
      <c r="L92" s="23">
        <f>+'FEBRERO ORD'!L92</f>
        <v>0</v>
      </c>
      <c r="M92" s="23">
        <f>+'FEBRERO ORD'!M92</f>
        <v>0</v>
      </c>
      <c r="N92" s="6">
        <f t="shared" si="1"/>
        <v>192373</v>
      </c>
    </row>
    <row r="93" spans="1:14" x14ac:dyDescent="0.25">
      <c r="A93" s="9">
        <v>90</v>
      </c>
      <c r="B93" s="25" t="s">
        <v>104</v>
      </c>
      <c r="C93" s="23">
        <f>+'FEBRERO ORD'!C93+'AJUSTE 3ER CUATRIMESTRE 2020 '!C93</f>
        <v>328707</v>
      </c>
      <c r="D93" s="23">
        <f>+'FEBRERO ORD'!D93+'AJUSTE 3ER CUATRIMESTRE 2020 '!D93</f>
        <v>207819</v>
      </c>
      <c r="E93" s="23">
        <f>+'FEBRERO ORD'!E93</f>
        <v>5914</v>
      </c>
      <c r="F93" s="23">
        <f>+'FEBRERO ORD'!F93</f>
        <v>11248</v>
      </c>
      <c r="G93" s="23">
        <f>+'FEBRERO ORD'!G93</f>
        <v>11512</v>
      </c>
      <c r="H93" s="23">
        <f>+'FEBRERO ORD'!H93</f>
        <v>2387</v>
      </c>
      <c r="I93" s="23">
        <f>+'FEBRERO ORD'!I93</f>
        <v>8857</v>
      </c>
      <c r="J93" s="23">
        <f>+'FEBRERO ORD'!J93</f>
        <v>697</v>
      </c>
      <c r="K93" s="23">
        <v>0</v>
      </c>
      <c r="L93" s="23">
        <f>+'FEBRERO ORD'!L93</f>
        <v>17455</v>
      </c>
      <c r="M93" s="23">
        <f>+'FEBRERO ORD'!M93</f>
        <v>0</v>
      </c>
      <c r="N93" s="6">
        <f t="shared" si="1"/>
        <v>594596</v>
      </c>
    </row>
    <row r="94" spans="1:14" x14ac:dyDescent="0.25">
      <c r="A94" s="9">
        <v>91</v>
      </c>
      <c r="B94" s="25" t="s">
        <v>105</v>
      </c>
      <c r="C94" s="23">
        <f>+'FEBRERO ORD'!C94+'AJUSTE 3ER CUATRIMESTRE 2020 '!C94</f>
        <v>323379</v>
      </c>
      <c r="D94" s="23">
        <f>+'FEBRERO ORD'!D94+'AJUSTE 3ER CUATRIMESTRE 2020 '!D94</f>
        <v>256299</v>
      </c>
      <c r="E94" s="23">
        <f>+'FEBRERO ORD'!E94</f>
        <v>7302</v>
      </c>
      <c r="F94" s="23">
        <f>+'FEBRERO ORD'!F94</f>
        <v>8008</v>
      </c>
      <c r="G94" s="23">
        <f>+'FEBRERO ORD'!G94</f>
        <v>11283</v>
      </c>
      <c r="H94" s="23">
        <f>+'FEBRERO ORD'!H94</f>
        <v>3051</v>
      </c>
      <c r="I94" s="23">
        <f>+'FEBRERO ORD'!I94</f>
        <v>12278</v>
      </c>
      <c r="J94" s="23">
        <f>+'FEBRERO ORD'!J94</f>
        <v>734</v>
      </c>
      <c r="K94" s="23">
        <v>0</v>
      </c>
      <c r="L94" s="23">
        <f>+'FEBRERO ORD'!L94</f>
        <v>20937</v>
      </c>
      <c r="M94" s="23">
        <f>+'FEBRERO ORD'!M94</f>
        <v>0</v>
      </c>
      <c r="N94" s="6">
        <f t="shared" si="1"/>
        <v>643271</v>
      </c>
    </row>
    <row r="95" spans="1:14" x14ac:dyDescent="0.25">
      <c r="A95" s="9">
        <v>92</v>
      </c>
      <c r="B95" s="25" t="s">
        <v>106</v>
      </c>
      <c r="C95" s="23">
        <f>+'FEBRERO ORD'!C95+'AJUSTE 3ER CUATRIMESTRE 2020 '!C95</f>
        <v>133347</v>
      </c>
      <c r="D95" s="23">
        <f>+'FEBRERO ORD'!D95+'AJUSTE 3ER CUATRIMESTRE 2020 '!D95</f>
        <v>65262</v>
      </c>
      <c r="E95" s="23">
        <f>+'FEBRERO ORD'!E95</f>
        <v>2489</v>
      </c>
      <c r="F95" s="23">
        <f>+'FEBRERO ORD'!F95</f>
        <v>5636</v>
      </c>
      <c r="G95" s="23">
        <f>+'FEBRERO ORD'!G95</f>
        <v>3365</v>
      </c>
      <c r="H95" s="23">
        <f>+'FEBRERO ORD'!H95</f>
        <v>892</v>
      </c>
      <c r="I95" s="23">
        <f>+'FEBRERO ORD'!I95</f>
        <v>2755</v>
      </c>
      <c r="J95" s="23">
        <f>+'FEBRERO ORD'!J95</f>
        <v>352</v>
      </c>
      <c r="K95" s="23">
        <v>0</v>
      </c>
      <c r="L95" s="23">
        <f>+'FEBRERO ORD'!L95</f>
        <v>10649</v>
      </c>
      <c r="M95" s="23">
        <f>+'FEBRERO ORD'!M95</f>
        <v>0</v>
      </c>
      <c r="N95" s="6">
        <f t="shared" si="1"/>
        <v>224747</v>
      </c>
    </row>
    <row r="96" spans="1:14" x14ac:dyDescent="0.25">
      <c r="A96" s="9">
        <v>93</v>
      </c>
      <c r="B96" s="25" t="s">
        <v>107</v>
      </c>
      <c r="C96" s="23">
        <f>+'FEBRERO ORD'!C96+'AJUSTE 3ER CUATRIMESTRE 2020 '!C96</f>
        <v>73860</v>
      </c>
      <c r="D96" s="23">
        <f>+'FEBRERO ORD'!D96+'AJUSTE 3ER CUATRIMESTRE 2020 '!D96</f>
        <v>35251</v>
      </c>
      <c r="E96" s="23">
        <f>+'FEBRERO ORD'!E96</f>
        <v>1395</v>
      </c>
      <c r="F96" s="23">
        <f>+'FEBRERO ORD'!F96</f>
        <v>3036</v>
      </c>
      <c r="G96" s="23">
        <f>+'FEBRERO ORD'!G96</f>
        <v>976</v>
      </c>
      <c r="H96" s="23">
        <f>+'FEBRERO ORD'!H96</f>
        <v>467</v>
      </c>
      <c r="I96" s="23">
        <f>+'FEBRERO ORD'!I96</f>
        <v>1015</v>
      </c>
      <c r="J96" s="23">
        <f>+'FEBRERO ORD'!J96</f>
        <v>196</v>
      </c>
      <c r="K96" s="23">
        <v>0</v>
      </c>
      <c r="L96" s="23">
        <f>+'FEBRERO ORD'!L96</f>
        <v>0</v>
      </c>
      <c r="M96" s="23">
        <f>+'FEBRERO ORD'!M96</f>
        <v>0</v>
      </c>
      <c r="N96" s="6">
        <f t="shared" si="1"/>
        <v>116196</v>
      </c>
    </row>
    <row r="97" spans="1:14" x14ac:dyDescent="0.25">
      <c r="A97" s="9">
        <v>94</v>
      </c>
      <c r="B97" s="25" t="s">
        <v>108</v>
      </c>
      <c r="C97" s="23">
        <f>+'FEBRERO ORD'!C97+'AJUSTE 3ER CUATRIMESTRE 2020 '!C97</f>
        <v>136515</v>
      </c>
      <c r="D97" s="23">
        <f>+'FEBRERO ORD'!D97+'AJUSTE 3ER CUATRIMESTRE 2020 '!D97</f>
        <v>62769</v>
      </c>
      <c r="E97" s="23">
        <f>+'FEBRERO ORD'!E97</f>
        <v>2432</v>
      </c>
      <c r="F97" s="23">
        <f>+'FEBRERO ORD'!F97</f>
        <v>6119</v>
      </c>
      <c r="G97" s="23">
        <f>+'FEBRERO ORD'!G97</f>
        <v>3470</v>
      </c>
      <c r="H97" s="23">
        <f>+'FEBRERO ORD'!H97</f>
        <v>849</v>
      </c>
      <c r="I97" s="23">
        <f>+'FEBRERO ORD'!I97</f>
        <v>2525</v>
      </c>
      <c r="J97" s="23">
        <f>+'FEBRERO ORD'!J97</f>
        <v>357</v>
      </c>
      <c r="K97" s="23">
        <v>0</v>
      </c>
      <c r="L97" s="23">
        <f>+'FEBRERO ORD'!L97</f>
        <v>0</v>
      </c>
      <c r="M97" s="23">
        <f>+'FEBRERO ORD'!M97</f>
        <v>0</v>
      </c>
      <c r="N97" s="6">
        <f t="shared" si="1"/>
        <v>215036</v>
      </c>
    </row>
    <row r="98" spans="1:14" x14ac:dyDescent="0.25">
      <c r="A98" s="9">
        <v>95</v>
      </c>
      <c r="B98" s="25" t="s">
        <v>109</v>
      </c>
      <c r="C98" s="23">
        <f>+'FEBRERO ORD'!C98+'AJUSTE 3ER CUATRIMESTRE 2020 '!C98</f>
        <v>245230</v>
      </c>
      <c r="D98" s="23">
        <f>+'FEBRERO ORD'!D98+'AJUSTE 3ER CUATRIMESTRE 2020 '!D98</f>
        <v>106891</v>
      </c>
      <c r="E98" s="23">
        <f>+'FEBRERO ORD'!E98</f>
        <v>4482</v>
      </c>
      <c r="F98" s="23">
        <f>+'FEBRERO ORD'!F98</f>
        <v>10495</v>
      </c>
      <c r="G98" s="23">
        <f>+'FEBRERO ORD'!G98</f>
        <v>10080</v>
      </c>
      <c r="H98" s="23">
        <f>+'FEBRERO ORD'!H98</f>
        <v>1675</v>
      </c>
      <c r="I98" s="23">
        <f>+'FEBRERO ORD'!I98</f>
        <v>6170</v>
      </c>
      <c r="J98" s="23">
        <f>+'FEBRERO ORD'!J98</f>
        <v>599</v>
      </c>
      <c r="K98" s="23">
        <v>0</v>
      </c>
      <c r="L98" s="23">
        <f>+'FEBRERO ORD'!L98</f>
        <v>0</v>
      </c>
      <c r="M98" s="23">
        <f>+'FEBRERO ORD'!M98</f>
        <v>0</v>
      </c>
      <c r="N98" s="6">
        <f t="shared" si="1"/>
        <v>385622</v>
      </c>
    </row>
    <row r="99" spans="1:14" x14ac:dyDescent="0.25">
      <c r="A99" s="9">
        <v>96</v>
      </c>
      <c r="B99" s="25" t="s">
        <v>110</v>
      </c>
      <c r="C99" s="23">
        <f>+'FEBRERO ORD'!C99+'AJUSTE 3ER CUATRIMESTRE 2020 '!C99</f>
        <v>90911</v>
      </c>
      <c r="D99" s="23">
        <f>+'FEBRERO ORD'!D99+'AJUSTE 3ER CUATRIMESTRE 2020 '!D99</f>
        <v>35111</v>
      </c>
      <c r="E99" s="23">
        <f>+'FEBRERO ORD'!E99</f>
        <v>1503</v>
      </c>
      <c r="F99" s="23">
        <f>+'FEBRERO ORD'!F99</f>
        <v>3307</v>
      </c>
      <c r="G99" s="23">
        <f>+'FEBRERO ORD'!G99</f>
        <v>1324</v>
      </c>
      <c r="H99" s="23">
        <f>+'FEBRERO ORD'!H99</f>
        <v>569</v>
      </c>
      <c r="I99" s="23">
        <f>+'FEBRERO ORD'!I99</f>
        <v>1371</v>
      </c>
      <c r="J99" s="23">
        <f>+'FEBRERO ORD'!J99</f>
        <v>186</v>
      </c>
      <c r="K99" s="23">
        <v>0</v>
      </c>
      <c r="L99" s="23">
        <f>+'FEBRERO ORD'!L99</f>
        <v>0</v>
      </c>
      <c r="M99" s="23">
        <f>+'FEBRERO ORD'!M99</f>
        <v>0</v>
      </c>
      <c r="N99" s="6">
        <f t="shared" si="1"/>
        <v>134282</v>
      </c>
    </row>
    <row r="100" spans="1:14" x14ac:dyDescent="0.25">
      <c r="A100" s="9">
        <v>97</v>
      </c>
      <c r="B100" s="25" t="s">
        <v>111</v>
      </c>
      <c r="C100" s="23">
        <f>+'FEBRERO ORD'!C100+'AJUSTE 3ER CUATRIMESTRE 2020 '!C100</f>
        <v>123008</v>
      </c>
      <c r="D100" s="23">
        <f>+'FEBRERO ORD'!D100+'AJUSTE 3ER CUATRIMESTRE 2020 '!D100</f>
        <v>61941</v>
      </c>
      <c r="E100" s="23">
        <f>+'FEBRERO ORD'!E100</f>
        <v>2268</v>
      </c>
      <c r="F100" s="23">
        <f>+'FEBRERO ORD'!F100</f>
        <v>5335</v>
      </c>
      <c r="G100" s="23">
        <f>+'FEBRERO ORD'!G100</f>
        <v>3548</v>
      </c>
      <c r="H100" s="23">
        <f>+'FEBRERO ORD'!H100</f>
        <v>802</v>
      </c>
      <c r="I100" s="23">
        <f>+'FEBRERO ORD'!I100</f>
        <v>2518</v>
      </c>
      <c r="J100" s="23">
        <f>+'FEBRERO ORD'!J100</f>
        <v>317</v>
      </c>
      <c r="K100" s="23">
        <v>0</v>
      </c>
      <c r="L100" s="23">
        <f>+'FEBRERO ORD'!L100</f>
        <v>0</v>
      </c>
      <c r="M100" s="23">
        <f>+'FEBRERO ORD'!M100</f>
        <v>0</v>
      </c>
      <c r="N100" s="6">
        <f t="shared" si="1"/>
        <v>199737</v>
      </c>
    </row>
    <row r="101" spans="1:14" x14ac:dyDescent="0.25">
      <c r="A101" s="9">
        <v>98</v>
      </c>
      <c r="B101" s="25" t="s">
        <v>112</v>
      </c>
      <c r="C101" s="23">
        <f>+'FEBRERO ORD'!C101+'AJUSTE 3ER CUATRIMESTRE 2020 '!C101</f>
        <v>236844</v>
      </c>
      <c r="D101" s="23">
        <f>+'FEBRERO ORD'!D101+'AJUSTE 3ER CUATRIMESTRE 2020 '!D101</f>
        <v>52579</v>
      </c>
      <c r="E101" s="23">
        <f>+'FEBRERO ORD'!E101</f>
        <v>4359</v>
      </c>
      <c r="F101" s="23">
        <f>+'FEBRERO ORD'!F101</f>
        <v>9878</v>
      </c>
      <c r="G101" s="23">
        <f>+'FEBRERO ORD'!G101</f>
        <v>8146</v>
      </c>
      <c r="H101" s="23">
        <f>+'FEBRERO ORD'!H101</f>
        <v>1548</v>
      </c>
      <c r="I101" s="23">
        <f>+'FEBRERO ORD'!I101</f>
        <v>5193</v>
      </c>
      <c r="J101" s="23">
        <f>+'FEBRERO ORD'!J101</f>
        <v>616</v>
      </c>
      <c r="K101" s="23">
        <v>0</v>
      </c>
      <c r="L101" s="23">
        <f>+'FEBRERO ORD'!L101</f>
        <v>0</v>
      </c>
      <c r="M101" s="23">
        <f>+'FEBRERO ORD'!M101</f>
        <v>0</v>
      </c>
      <c r="N101" s="6">
        <f t="shared" si="1"/>
        <v>319163</v>
      </c>
    </row>
    <row r="102" spans="1:14" x14ac:dyDescent="0.25">
      <c r="A102" s="9">
        <v>99</v>
      </c>
      <c r="B102" s="25" t="s">
        <v>113</v>
      </c>
      <c r="C102" s="23">
        <f>+'FEBRERO ORD'!C102+'AJUSTE 3ER CUATRIMESTRE 2020 '!C102</f>
        <v>107490</v>
      </c>
      <c r="D102" s="23">
        <f>+'FEBRERO ORD'!D102+'AJUSTE 3ER CUATRIMESTRE 2020 '!D102</f>
        <v>60813</v>
      </c>
      <c r="E102" s="23">
        <f>+'FEBRERO ORD'!E102</f>
        <v>1983</v>
      </c>
      <c r="F102" s="23">
        <f>+'FEBRERO ORD'!F102</f>
        <v>5758</v>
      </c>
      <c r="G102" s="23">
        <f>+'FEBRERO ORD'!G102</f>
        <v>610</v>
      </c>
      <c r="H102" s="23">
        <f>+'FEBRERO ORD'!H102</f>
        <v>523</v>
      </c>
      <c r="I102" s="23">
        <f>+'FEBRERO ORD'!I102</f>
        <v>391</v>
      </c>
      <c r="J102" s="23">
        <f>+'FEBRERO ORD'!J102</f>
        <v>342</v>
      </c>
      <c r="K102" s="23">
        <v>0</v>
      </c>
      <c r="L102" s="23">
        <f>+'FEBRERO ORD'!L102</f>
        <v>0</v>
      </c>
      <c r="M102" s="23">
        <f>+'FEBRERO ORD'!M102</f>
        <v>0</v>
      </c>
      <c r="N102" s="6">
        <f t="shared" si="1"/>
        <v>177910</v>
      </c>
    </row>
    <row r="103" spans="1:14" x14ac:dyDescent="0.25">
      <c r="A103" s="9">
        <v>100</v>
      </c>
      <c r="B103" s="25" t="s">
        <v>114</v>
      </c>
      <c r="C103" s="23">
        <f>+'FEBRERO ORD'!C103+'AJUSTE 3ER CUATRIMESTRE 2020 '!C103</f>
        <v>93366</v>
      </c>
      <c r="D103" s="23">
        <f>+'FEBRERO ORD'!D103+'AJUSTE 3ER CUATRIMESTRE 2020 '!D103</f>
        <v>49830</v>
      </c>
      <c r="E103" s="23">
        <f>+'FEBRERO ORD'!E103</f>
        <v>1710</v>
      </c>
      <c r="F103" s="23">
        <f>+'FEBRERO ORD'!F103</f>
        <v>5003</v>
      </c>
      <c r="G103" s="23">
        <f>+'FEBRERO ORD'!G103</f>
        <v>722</v>
      </c>
      <c r="H103" s="23">
        <f>+'FEBRERO ORD'!H103</f>
        <v>464</v>
      </c>
      <c r="I103" s="23">
        <f>+'FEBRERO ORD'!I103</f>
        <v>469</v>
      </c>
      <c r="J103" s="23">
        <f>+'FEBRERO ORD'!J103</f>
        <v>292</v>
      </c>
      <c r="K103" s="23">
        <v>0</v>
      </c>
      <c r="L103" s="23">
        <f>+'FEBRERO ORD'!L103</f>
        <v>0</v>
      </c>
      <c r="M103" s="23">
        <f>+'FEBRERO ORD'!M103</f>
        <v>0</v>
      </c>
      <c r="N103" s="6">
        <f t="shared" si="1"/>
        <v>151856</v>
      </c>
    </row>
    <row r="104" spans="1:14" x14ac:dyDescent="0.25">
      <c r="A104" s="9">
        <v>101</v>
      </c>
      <c r="B104" s="25" t="s">
        <v>115</v>
      </c>
      <c r="C104" s="23">
        <f>+'FEBRERO ORD'!C104+'AJUSTE 3ER CUATRIMESTRE 2020 '!C104</f>
        <v>106293</v>
      </c>
      <c r="D104" s="23">
        <f>+'FEBRERO ORD'!D104+'AJUSTE 3ER CUATRIMESTRE 2020 '!D104</f>
        <v>52788</v>
      </c>
      <c r="E104" s="23">
        <f>+'FEBRERO ORD'!E104</f>
        <v>1945</v>
      </c>
      <c r="F104" s="23">
        <f>+'FEBRERO ORD'!F104</f>
        <v>5482</v>
      </c>
      <c r="G104" s="23">
        <f>+'FEBRERO ORD'!G104</f>
        <v>1488</v>
      </c>
      <c r="H104" s="23">
        <f>+'FEBRERO ORD'!H104</f>
        <v>568</v>
      </c>
      <c r="I104" s="23">
        <f>+'FEBRERO ORD'!I104</f>
        <v>968</v>
      </c>
      <c r="J104" s="23">
        <f>+'FEBRERO ORD'!J104</f>
        <v>316</v>
      </c>
      <c r="K104" s="23">
        <v>0</v>
      </c>
      <c r="L104" s="23">
        <f>+'FEBRERO ORD'!L104</f>
        <v>0</v>
      </c>
      <c r="M104" s="23">
        <f>+'FEBRERO ORD'!M104</f>
        <v>0</v>
      </c>
      <c r="N104" s="6">
        <f t="shared" si="1"/>
        <v>169848</v>
      </c>
    </row>
    <row r="105" spans="1:14" x14ac:dyDescent="0.25">
      <c r="A105" s="9">
        <v>102</v>
      </c>
      <c r="B105" s="25" t="s">
        <v>116</v>
      </c>
      <c r="C105" s="23">
        <f>+'FEBRERO ORD'!C105+'AJUSTE 3ER CUATRIMESTRE 2020 '!C105</f>
        <v>219768</v>
      </c>
      <c r="D105" s="23">
        <f>+'FEBRERO ORD'!D105+'AJUSTE 3ER CUATRIMESTRE 2020 '!D105</f>
        <v>75014</v>
      </c>
      <c r="E105" s="23">
        <f>+'FEBRERO ORD'!E105</f>
        <v>4055</v>
      </c>
      <c r="F105" s="23">
        <f>+'FEBRERO ORD'!F105</f>
        <v>8501</v>
      </c>
      <c r="G105" s="23">
        <f>+'FEBRERO ORD'!G105</f>
        <v>11015</v>
      </c>
      <c r="H105" s="23">
        <f>+'FEBRERO ORD'!H105</f>
        <v>1769</v>
      </c>
      <c r="I105" s="23">
        <f>+'FEBRERO ORD'!I105</f>
        <v>8143</v>
      </c>
      <c r="J105" s="23">
        <f>+'FEBRERO ORD'!J105</f>
        <v>464</v>
      </c>
      <c r="K105" s="23">
        <v>0</v>
      </c>
      <c r="L105" s="23">
        <f>+'FEBRERO ORD'!L105</f>
        <v>0</v>
      </c>
      <c r="M105" s="23">
        <f>+'FEBRERO ORD'!M105</f>
        <v>0</v>
      </c>
      <c r="N105" s="6">
        <f t="shared" si="1"/>
        <v>328729</v>
      </c>
    </row>
    <row r="106" spans="1:14" x14ac:dyDescent="0.25">
      <c r="A106" s="9">
        <v>103</v>
      </c>
      <c r="B106" s="25" t="s">
        <v>117</v>
      </c>
      <c r="C106" s="23">
        <f>+'FEBRERO ORD'!C106+'AJUSTE 3ER CUATRIMESTRE 2020 '!C106</f>
        <v>401789</v>
      </c>
      <c r="D106" s="23">
        <f>+'FEBRERO ORD'!D106+'AJUSTE 3ER CUATRIMESTRE 2020 '!D106</f>
        <v>223130</v>
      </c>
      <c r="E106" s="23">
        <f>+'FEBRERO ORD'!E106</f>
        <v>8914</v>
      </c>
      <c r="F106" s="23">
        <f>+'FEBRERO ORD'!F106</f>
        <v>11261</v>
      </c>
      <c r="G106" s="23">
        <f>+'FEBRERO ORD'!G106</f>
        <v>11824</v>
      </c>
      <c r="H106" s="23">
        <f>+'FEBRERO ORD'!H106</f>
        <v>3355</v>
      </c>
      <c r="I106" s="23">
        <f>+'FEBRERO ORD'!I106</f>
        <v>11190</v>
      </c>
      <c r="J106" s="23">
        <f>+'FEBRERO ORD'!J106</f>
        <v>1156</v>
      </c>
      <c r="K106" s="23">
        <v>0</v>
      </c>
      <c r="L106" s="23">
        <f>+'FEBRERO ORD'!L106</f>
        <v>0</v>
      </c>
      <c r="M106" s="23">
        <f>+'FEBRERO ORD'!M106</f>
        <v>0</v>
      </c>
      <c r="N106" s="6">
        <f t="shared" si="1"/>
        <v>672619</v>
      </c>
    </row>
    <row r="107" spans="1:14" x14ac:dyDescent="0.25">
      <c r="A107" s="9">
        <v>104</v>
      </c>
      <c r="B107" s="25" t="s">
        <v>118</v>
      </c>
      <c r="C107" s="23">
        <f>+'FEBRERO ORD'!C107+'AJUSTE 3ER CUATRIMESTRE 2020 '!C107</f>
        <v>238000</v>
      </c>
      <c r="D107" s="23">
        <f>+'FEBRERO ORD'!D107+'AJUSTE 3ER CUATRIMESTRE 2020 '!D107</f>
        <v>139147</v>
      </c>
      <c r="E107" s="23">
        <f>+'FEBRERO ORD'!E107</f>
        <v>4104</v>
      </c>
      <c r="F107" s="23">
        <f>+'FEBRERO ORD'!F107</f>
        <v>8221</v>
      </c>
      <c r="G107" s="23">
        <f>+'FEBRERO ORD'!G107</f>
        <v>5407</v>
      </c>
      <c r="H107" s="23">
        <f>+'FEBRERO ORD'!H107</f>
        <v>1593</v>
      </c>
      <c r="I107" s="23">
        <f>+'FEBRERO ORD'!I107</f>
        <v>4527</v>
      </c>
      <c r="J107" s="23">
        <f>+'FEBRERO ORD'!J107</f>
        <v>587</v>
      </c>
      <c r="K107" s="23">
        <v>0</v>
      </c>
      <c r="L107" s="23">
        <f>+'FEBRERO ORD'!L107</f>
        <v>0</v>
      </c>
      <c r="M107" s="23">
        <f>+'FEBRERO ORD'!M107</f>
        <v>0</v>
      </c>
      <c r="N107" s="6">
        <f t="shared" si="1"/>
        <v>401586</v>
      </c>
    </row>
    <row r="108" spans="1:14" x14ac:dyDescent="0.25">
      <c r="A108" s="9">
        <v>105</v>
      </c>
      <c r="B108" s="25" t="s">
        <v>119</v>
      </c>
      <c r="C108" s="23">
        <f>+'FEBRERO ORD'!C108+'AJUSTE 3ER CUATRIMESTRE 2020 '!C108</f>
        <v>328590</v>
      </c>
      <c r="D108" s="23">
        <f>+'FEBRERO ORD'!D108+'AJUSTE 3ER CUATRIMESTRE 2020 '!D108</f>
        <v>61279</v>
      </c>
      <c r="E108" s="23">
        <f>+'FEBRERO ORD'!E108</f>
        <v>6144</v>
      </c>
      <c r="F108" s="23">
        <f>+'FEBRERO ORD'!F108</f>
        <v>12897</v>
      </c>
      <c r="G108" s="23">
        <f>+'FEBRERO ORD'!G108</f>
        <v>14982</v>
      </c>
      <c r="H108" s="23">
        <f>+'FEBRERO ORD'!H108</f>
        <v>2448</v>
      </c>
      <c r="I108" s="23">
        <f>+'FEBRERO ORD'!I108</f>
        <v>10339</v>
      </c>
      <c r="J108" s="23">
        <f>+'FEBRERO ORD'!J108</f>
        <v>748</v>
      </c>
      <c r="K108" s="23">
        <v>0</v>
      </c>
      <c r="L108" s="23">
        <f>+'FEBRERO ORD'!L108</f>
        <v>0</v>
      </c>
      <c r="M108" s="23">
        <f>+'FEBRERO ORD'!M108</f>
        <v>0</v>
      </c>
      <c r="N108" s="6">
        <f t="shared" si="1"/>
        <v>437427</v>
      </c>
    </row>
    <row r="109" spans="1:14" x14ac:dyDescent="0.25">
      <c r="A109" s="9">
        <v>106</v>
      </c>
      <c r="B109" s="25" t="s">
        <v>120</v>
      </c>
      <c r="C109" s="23">
        <f>+'FEBRERO ORD'!C109+'AJUSTE 3ER CUATRIMESTRE 2020 '!C109</f>
        <v>63636</v>
      </c>
      <c r="D109" s="23">
        <f>+'FEBRERO ORD'!D109+'AJUSTE 3ER CUATRIMESTRE 2020 '!D109</f>
        <v>32416</v>
      </c>
      <c r="E109" s="23">
        <f>+'FEBRERO ORD'!E109</f>
        <v>1148</v>
      </c>
      <c r="F109" s="23">
        <f>+'FEBRERO ORD'!F109</f>
        <v>2962</v>
      </c>
      <c r="G109" s="23">
        <f>+'FEBRERO ORD'!G109</f>
        <v>470</v>
      </c>
      <c r="H109" s="23">
        <f>+'FEBRERO ORD'!H109</f>
        <v>348</v>
      </c>
      <c r="I109" s="23">
        <f>+'FEBRERO ORD'!I109</f>
        <v>473</v>
      </c>
      <c r="J109" s="23">
        <f>+'FEBRERO ORD'!J109</f>
        <v>186</v>
      </c>
      <c r="K109" s="23">
        <v>0</v>
      </c>
      <c r="L109" s="23">
        <f>+'FEBRERO ORD'!L109</f>
        <v>0</v>
      </c>
      <c r="M109" s="23">
        <f>+'FEBRERO ORD'!M109</f>
        <v>0</v>
      </c>
      <c r="N109" s="6">
        <f t="shared" si="1"/>
        <v>101639</v>
      </c>
    </row>
    <row r="110" spans="1:14" x14ac:dyDescent="0.25">
      <c r="A110" s="9">
        <v>107</v>
      </c>
      <c r="B110" s="25" t="s">
        <v>121</v>
      </c>
      <c r="C110" s="23">
        <f>+'FEBRERO ORD'!C110+'AJUSTE 3ER CUATRIMESTRE 2020 '!C110</f>
        <v>982922</v>
      </c>
      <c r="D110" s="23">
        <f>+'FEBRERO ORD'!D110+'AJUSTE 3ER CUATRIMESTRE 2020 '!D110</f>
        <v>577244</v>
      </c>
      <c r="E110" s="23">
        <f>+'FEBRERO ORD'!E110</f>
        <v>17664</v>
      </c>
      <c r="F110" s="23">
        <f>+'FEBRERO ORD'!F110</f>
        <v>27427</v>
      </c>
      <c r="G110" s="23">
        <f>+'FEBRERO ORD'!G110</f>
        <v>47366</v>
      </c>
      <c r="H110" s="23">
        <f>+'FEBRERO ORD'!H110</f>
        <v>8594</v>
      </c>
      <c r="I110" s="23">
        <f>+'FEBRERO ORD'!I110</f>
        <v>40830</v>
      </c>
      <c r="J110" s="23">
        <f>+'FEBRERO ORD'!J110</f>
        <v>1714</v>
      </c>
      <c r="K110" s="23">
        <v>0</v>
      </c>
      <c r="L110" s="23">
        <f>+'FEBRERO ORD'!L110</f>
        <v>0</v>
      </c>
      <c r="M110" s="23">
        <f>+'FEBRERO ORD'!M110</f>
        <v>0</v>
      </c>
      <c r="N110" s="6">
        <f t="shared" si="1"/>
        <v>1703761</v>
      </c>
    </row>
    <row r="111" spans="1:14" x14ac:dyDescent="0.25">
      <c r="A111" s="9">
        <v>108</v>
      </c>
      <c r="B111" s="25" t="s">
        <v>122</v>
      </c>
      <c r="C111" s="23">
        <f>+'FEBRERO ORD'!C111+'AJUSTE 3ER CUATRIMESTRE 2020 '!C111</f>
        <v>208797</v>
      </c>
      <c r="D111" s="23">
        <f>+'FEBRERO ORD'!D111+'AJUSTE 3ER CUATRIMESTRE 2020 '!D111</f>
        <v>84338</v>
      </c>
      <c r="E111" s="23">
        <f>+'FEBRERO ORD'!E111</f>
        <v>3756</v>
      </c>
      <c r="F111" s="23">
        <f>+'FEBRERO ORD'!F111</f>
        <v>7562</v>
      </c>
      <c r="G111" s="23">
        <f>+'FEBRERO ORD'!G111</f>
        <v>3210</v>
      </c>
      <c r="H111" s="23">
        <f>+'FEBRERO ORD'!H111</f>
        <v>1146</v>
      </c>
      <c r="I111" s="23">
        <f>+'FEBRERO ORD'!I111</f>
        <v>2094</v>
      </c>
      <c r="J111" s="23">
        <f>+'FEBRERO ORD'!J111</f>
        <v>564</v>
      </c>
      <c r="K111" s="23">
        <v>0</v>
      </c>
      <c r="L111" s="23">
        <f>+'FEBRERO ORD'!L111</f>
        <v>4307</v>
      </c>
      <c r="M111" s="23">
        <f>+'FEBRERO ORD'!M111</f>
        <v>0</v>
      </c>
      <c r="N111" s="6">
        <f t="shared" si="1"/>
        <v>315774</v>
      </c>
    </row>
    <row r="112" spans="1:14" x14ac:dyDescent="0.25">
      <c r="A112" s="9">
        <v>109</v>
      </c>
      <c r="B112" s="25" t="s">
        <v>123</v>
      </c>
      <c r="C112" s="23">
        <f>+'FEBRERO ORD'!C112+'AJUSTE 3ER CUATRIMESTRE 2020 '!C112</f>
        <v>89748</v>
      </c>
      <c r="D112" s="23">
        <f>+'FEBRERO ORD'!D112+'AJUSTE 3ER CUATRIMESTRE 2020 '!D112</f>
        <v>46845</v>
      </c>
      <c r="E112" s="23">
        <f>+'FEBRERO ORD'!E112</f>
        <v>1655</v>
      </c>
      <c r="F112" s="23">
        <f>+'FEBRERO ORD'!F112</f>
        <v>4007</v>
      </c>
      <c r="G112" s="23">
        <f>+'FEBRERO ORD'!G112</f>
        <v>2158</v>
      </c>
      <c r="H112" s="23">
        <f>+'FEBRERO ORD'!H112</f>
        <v>562</v>
      </c>
      <c r="I112" s="23">
        <f>+'FEBRERO ORD'!I112</f>
        <v>1634</v>
      </c>
      <c r="J112" s="23">
        <f>+'FEBRERO ORD'!J112</f>
        <v>239</v>
      </c>
      <c r="K112" s="23">
        <v>0</v>
      </c>
      <c r="L112" s="23">
        <f>+'FEBRERO ORD'!L112</f>
        <v>4830</v>
      </c>
      <c r="M112" s="23">
        <f>+'FEBRERO ORD'!M112</f>
        <v>0</v>
      </c>
      <c r="N112" s="6">
        <f t="shared" si="1"/>
        <v>151678</v>
      </c>
    </row>
    <row r="113" spans="1:14" x14ac:dyDescent="0.25">
      <c r="A113" s="9">
        <v>110</v>
      </c>
      <c r="B113" s="25" t="s">
        <v>124</v>
      </c>
      <c r="C113" s="23">
        <f>+'FEBRERO ORD'!C113+'AJUSTE 3ER CUATRIMESTRE 2020 '!C113</f>
        <v>148591</v>
      </c>
      <c r="D113" s="23">
        <f>+'FEBRERO ORD'!D113+'AJUSTE 3ER CUATRIMESTRE 2020 '!D113</f>
        <v>52870</v>
      </c>
      <c r="E113" s="23">
        <f>+'FEBRERO ORD'!E113</f>
        <v>2671</v>
      </c>
      <c r="F113" s="23">
        <f>+'FEBRERO ORD'!F113</f>
        <v>6743</v>
      </c>
      <c r="G113" s="23">
        <f>+'FEBRERO ORD'!G113</f>
        <v>3761</v>
      </c>
      <c r="H113" s="23">
        <f>+'FEBRERO ORD'!H113</f>
        <v>919</v>
      </c>
      <c r="I113" s="23">
        <f>+'FEBRERO ORD'!I113</f>
        <v>2527</v>
      </c>
      <c r="J113" s="23">
        <f>+'FEBRERO ORD'!J113</f>
        <v>380</v>
      </c>
      <c r="K113" s="23">
        <v>0</v>
      </c>
      <c r="L113" s="23">
        <f>+'FEBRERO ORD'!L113</f>
        <v>0</v>
      </c>
      <c r="M113" s="23">
        <f>+'FEBRERO ORD'!M113</f>
        <v>0</v>
      </c>
      <c r="N113" s="6">
        <f t="shared" si="1"/>
        <v>218462</v>
      </c>
    </row>
    <row r="114" spans="1:14" x14ac:dyDescent="0.25">
      <c r="A114" s="9">
        <v>111</v>
      </c>
      <c r="B114" s="25" t="s">
        <v>125</v>
      </c>
      <c r="C114" s="23">
        <f>+'FEBRERO ORD'!C114+'AJUSTE 3ER CUATRIMESTRE 2020 '!C114</f>
        <v>280689</v>
      </c>
      <c r="D114" s="23">
        <f>+'FEBRERO ORD'!D114+'AJUSTE 3ER CUATRIMESTRE 2020 '!D114</f>
        <v>149086</v>
      </c>
      <c r="E114" s="23">
        <f>+'FEBRERO ORD'!E114</f>
        <v>4755</v>
      </c>
      <c r="F114" s="23">
        <f>+'FEBRERO ORD'!F114</f>
        <v>11530</v>
      </c>
      <c r="G114" s="23">
        <f>+'FEBRERO ORD'!G114</f>
        <v>10824</v>
      </c>
      <c r="H114" s="23">
        <f>+'FEBRERO ORD'!H114</f>
        <v>1914</v>
      </c>
      <c r="I114" s="23">
        <f>+'FEBRERO ORD'!I114</f>
        <v>7134</v>
      </c>
      <c r="J114" s="23">
        <f>+'FEBRERO ORD'!J114</f>
        <v>604</v>
      </c>
      <c r="K114" s="23">
        <v>0</v>
      </c>
      <c r="L114" s="23">
        <f>+'FEBRERO ORD'!L114</f>
        <v>0</v>
      </c>
      <c r="M114" s="23">
        <f>+'FEBRERO ORD'!M114</f>
        <v>0</v>
      </c>
      <c r="N114" s="6">
        <f t="shared" si="1"/>
        <v>466536</v>
      </c>
    </row>
    <row r="115" spans="1:14" x14ac:dyDescent="0.25">
      <c r="A115" s="9">
        <v>112</v>
      </c>
      <c r="B115" s="25" t="s">
        <v>126</v>
      </c>
      <c r="C115" s="23">
        <f>+'FEBRERO ORD'!C115+'AJUSTE 3ER CUATRIMESTRE 2020 '!C115</f>
        <v>337452</v>
      </c>
      <c r="D115" s="23">
        <f>+'FEBRERO ORD'!D115+'AJUSTE 3ER CUATRIMESTRE 2020 '!D115</f>
        <v>195146</v>
      </c>
      <c r="E115" s="23">
        <f>+'FEBRERO ORD'!E115</f>
        <v>6031</v>
      </c>
      <c r="F115" s="23">
        <f>+'FEBRERO ORD'!F115</f>
        <v>16167</v>
      </c>
      <c r="G115" s="23">
        <f>+'FEBRERO ORD'!G115</f>
        <v>5078</v>
      </c>
      <c r="H115" s="23">
        <f>+'FEBRERO ORD'!H115</f>
        <v>1888</v>
      </c>
      <c r="I115" s="23">
        <f>+'FEBRERO ORD'!I115</f>
        <v>3689</v>
      </c>
      <c r="J115" s="23">
        <f>+'FEBRERO ORD'!J115</f>
        <v>945</v>
      </c>
      <c r="K115" s="23">
        <v>0</v>
      </c>
      <c r="L115" s="23">
        <f>+'FEBRERO ORD'!L115</f>
        <v>0</v>
      </c>
      <c r="M115" s="23">
        <f>+'FEBRERO ORD'!M115</f>
        <v>0</v>
      </c>
      <c r="N115" s="6">
        <f t="shared" si="1"/>
        <v>566396</v>
      </c>
    </row>
    <row r="116" spans="1:14" x14ac:dyDescent="0.25">
      <c r="A116" s="9">
        <v>113</v>
      </c>
      <c r="B116" s="25" t="s">
        <v>127</v>
      </c>
      <c r="C116" s="23">
        <f>+'FEBRERO ORD'!C116+'AJUSTE 3ER CUATRIMESTRE 2020 '!C116</f>
        <v>239521</v>
      </c>
      <c r="D116" s="23">
        <f>+'FEBRERO ORD'!D116+'AJUSTE 3ER CUATRIMESTRE 2020 '!D116</f>
        <v>179870</v>
      </c>
      <c r="E116" s="23">
        <f>+'FEBRERO ORD'!E116</f>
        <v>4509</v>
      </c>
      <c r="F116" s="23">
        <f>+'FEBRERO ORD'!F116</f>
        <v>7753</v>
      </c>
      <c r="G116" s="23">
        <f>+'FEBRERO ORD'!G116</f>
        <v>6122</v>
      </c>
      <c r="H116" s="23">
        <f>+'FEBRERO ORD'!H116</f>
        <v>1761</v>
      </c>
      <c r="I116" s="23">
        <f>+'FEBRERO ORD'!I116</f>
        <v>5569</v>
      </c>
      <c r="J116" s="23">
        <f>+'FEBRERO ORD'!J116</f>
        <v>554</v>
      </c>
      <c r="K116" s="23">
        <v>0</v>
      </c>
      <c r="L116" s="23">
        <f>+'FEBRERO ORD'!L116</f>
        <v>0</v>
      </c>
      <c r="M116" s="23">
        <f>+'FEBRERO ORD'!M116</f>
        <v>0</v>
      </c>
      <c r="N116" s="6">
        <f t="shared" si="1"/>
        <v>445659</v>
      </c>
    </row>
    <row r="117" spans="1:14" x14ac:dyDescent="0.25">
      <c r="A117" s="9">
        <v>114</v>
      </c>
      <c r="B117" s="25" t="s">
        <v>128</v>
      </c>
      <c r="C117" s="23">
        <f>+'FEBRERO ORD'!C117+'AJUSTE 3ER CUATRIMESTRE 2020 '!C117</f>
        <v>84319</v>
      </c>
      <c r="D117" s="23">
        <f>+'FEBRERO ORD'!D117+'AJUSTE 3ER CUATRIMESTRE 2020 '!D117</f>
        <v>41360</v>
      </c>
      <c r="E117" s="23">
        <f>+'FEBRERO ORD'!E117</f>
        <v>1550</v>
      </c>
      <c r="F117" s="23">
        <f>+'FEBRERO ORD'!F117</f>
        <v>4213</v>
      </c>
      <c r="G117" s="23">
        <f>+'FEBRERO ORD'!G117</f>
        <v>1336</v>
      </c>
      <c r="H117" s="23">
        <f>+'FEBRERO ORD'!H117</f>
        <v>472</v>
      </c>
      <c r="I117" s="23">
        <f>+'FEBRERO ORD'!I117</f>
        <v>939</v>
      </c>
      <c r="J117" s="23">
        <f>+'FEBRERO ORD'!J117</f>
        <v>249</v>
      </c>
      <c r="K117" s="23">
        <v>0</v>
      </c>
      <c r="L117" s="23">
        <f>+'FEBRERO ORD'!L117</f>
        <v>4321</v>
      </c>
      <c r="M117" s="23">
        <f>+'FEBRERO ORD'!M117</f>
        <v>0</v>
      </c>
      <c r="N117" s="6">
        <f t="shared" si="1"/>
        <v>138759</v>
      </c>
    </row>
    <row r="118" spans="1:14" x14ac:dyDescent="0.25">
      <c r="A118" s="9">
        <v>115</v>
      </c>
      <c r="B118" s="25" t="s">
        <v>129</v>
      </c>
      <c r="C118" s="23">
        <f>+'FEBRERO ORD'!C118+'AJUSTE 3ER CUATRIMESTRE 2020 '!C118</f>
        <v>423693</v>
      </c>
      <c r="D118" s="23">
        <f>+'FEBRERO ORD'!D118+'AJUSTE 3ER CUATRIMESTRE 2020 '!D118</f>
        <v>266036</v>
      </c>
      <c r="E118" s="23">
        <f>+'FEBRERO ORD'!E118</f>
        <v>8324</v>
      </c>
      <c r="F118" s="23">
        <f>+'FEBRERO ORD'!F118</f>
        <v>11416</v>
      </c>
      <c r="G118" s="23">
        <f>+'FEBRERO ORD'!G118</f>
        <v>18801</v>
      </c>
      <c r="H118" s="23">
        <f>+'FEBRERO ORD'!H118</f>
        <v>3805</v>
      </c>
      <c r="I118" s="23">
        <f>+'FEBRERO ORD'!I118</f>
        <v>17150</v>
      </c>
      <c r="J118" s="23">
        <f>+'FEBRERO ORD'!J118</f>
        <v>796</v>
      </c>
      <c r="K118" s="23">
        <v>0</v>
      </c>
      <c r="L118" s="23">
        <f>+'FEBRERO ORD'!L118</f>
        <v>314</v>
      </c>
      <c r="M118" s="23">
        <f>+'FEBRERO ORD'!M118</f>
        <v>0</v>
      </c>
      <c r="N118" s="6">
        <f t="shared" si="1"/>
        <v>750335</v>
      </c>
    </row>
    <row r="119" spans="1:14" x14ac:dyDescent="0.25">
      <c r="A119" s="9">
        <v>116</v>
      </c>
      <c r="B119" s="25" t="s">
        <v>130</v>
      </c>
      <c r="C119" s="23">
        <f>+'FEBRERO ORD'!C119+'AJUSTE 3ER CUATRIMESTRE 2020 '!C119</f>
        <v>224095</v>
      </c>
      <c r="D119" s="23">
        <f>+'FEBRERO ORD'!D119+'AJUSTE 3ER CUATRIMESTRE 2020 '!D119</f>
        <v>60383</v>
      </c>
      <c r="E119" s="23">
        <f>+'FEBRERO ORD'!E119</f>
        <v>4159</v>
      </c>
      <c r="F119" s="23">
        <f>+'FEBRERO ORD'!F119</f>
        <v>9217</v>
      </c>
      <c r="G119" s="23">
        <f>+'FEBRERO ORD'!G119</f>
        <v>8192</v>
      </c>
      <c r="H119" s="23">
        <f>+'FEBRERO ORD'!H119</f>
        <v>1471</v>
      </c>
      <c r="I119" s="23">
        <f>+'FEBRERO ORD'!I119</f>
        <v>4954</v>
      </c>
      <c r="J119" s="23">
        <f>+'FEBRERO ORD'!J119</f>
        <v>569</v>
      </c>
      <c r="K119" s="23">
        <v>0</v>
      </c>
      <c r="L119" s="23">
        <f>+'FEBRERO ORD'!L119</f>
        <v>0</v>
      </c>
      <c r="M119" s="23">
        <f>+'FEBRERO ORD'!M119</f>
        <v>0</v>
      </c>
      <c r="N119" s="6">
        <f t="shared" si="1"/>
        <v>313040</v>
      </c>
    </row>
    <row r="120" spans="1:14" x14ac:dyDescent="0.25">
      <c r="A120" s="9">
        <v>117</v>
      </c>
      <c r="B120" s="25" t="s">
        <v>131</v>
      </c>
      <c r="C120" s="23">
        <f>+'FEBRERO ORD'!C120+'AJUSTE 3ER CUATRIMESTRE 2020 '!C120</f>
        <v>156484</v>
      </c>
      <c r="D120" s="23">
        <f>+'FEBRERO ORD'!D120+'AJUSTE 3ER CUATRIMESTRE 2020 '!D120</f>
        <v>78396</v>
      </c>
      <c r="E120" s="23">
        <f>+'FEBRERO ORD'!E120</f>
        <v>2875</v>
      </c>
      <c r="F120" s="23">
        <f>+'FEBRERO ORD'!F120</f>
        <v>6778</v>
      </c>
      <c r="G120" s="23">
        <f>+'FEBRERO ORD'!G120</f>
        <v>4298</v>
      </c>
      <c r="H120" s="23">
        <f>+'FEBRERO ORD'!H120</f>
        <v>973</v>
      </c>
      <c r="I120" s="23">
        <f>+'FEBRERO ORD'!I120</f>
        <v>2773</v>
      </c>
      <c r="J120" s="23">
        <f>+'FEBRERO ORD'!J120</f>
        <v>412</v>
      </c>
      <c r="K120" s="23">
        <v>0</v>
      </c>
      <c r="L120" s="23">
        <f>+'FEBRERO ORD'!L120</f>
        <v>0</v>
      </c>
      <c r="M120" s="23">
        <f>+'FEBRERO ORD'!M120</f>
        <v>0</v>
      </c>
      <c r="N120" s="6">
        <f t="shared" si="1"/>
        <v>252989</v>
      </c>
    </row>
    <row r="121" spans="1:14" x14ac:dyDescent="0.25">
      <c r="A121" s="9">
        <v>118</v>
      </c>
      <c r="B121" s="25" t="s">
        <v>132</v>
      </c>
      <c r="C121" s="23">
        <f>+'FEBRERO ORD'!C121+'AJUSTE 3ER CUATRIMESTRE 2020 '!C121</f>
        <v>367935</v>
      </c>
      <c r="D121" s="23">
        <f>+'FEBRERO ORD'!D121+'AJUSTE 3ER CUATRIMESTRE 2020 '!D121</f>
        <v>139750</v>
      </c>
      <c r="E121" s="23">
        <f>+'FEBRERO ORD'!E121</f>
        <v>6279</v>
      </c>
      <c r="F121" s="23">
        <f>+'FEBRERO ORD'!F121</f>
        <v>12325</v>
      </c>
      <c r="G121" s="23">
        <f>+'FEBRERO ORD'!G121</f>
        <v>4650</v>
      </c>
      <c r="H121" s="23">
        <f>+'FEBRERO ORD'!H121</f>
        <v>2335</v>
      </c>
      <c r="I121" s="23">
        <f>+'FEBRERO ORD'!I121</f>
        <v>4949</v>
      </c>
      <c r="J121" s="23">
        <f>+'FEBRERO ORD'!J121</f>
        <v>903</v>
      </c>
      <c r="K121" s="23">
        <v>0</v>
      </c>
      <c r="L121" s="23">
        <f>+'FEBRERO ORD'!L121</f>
        <v>25118</v>
      </c>
      <c r="M121" s="23">
        <f>+'FEBRERO ORD'!M121</f>
        <v>0</v>
      </c>
      <c r="N121" s="6">
        <f t="shared" si="1"/>
        <v>564244</v>
      </c>
    </row>
    <row r="122" spans="1:14" x14ac:dyDescent="0.25">
      <c r="A122" s="9">
        <v>119</v>
      </c>
      <c r="B122" s="25" t="s">
        <v>133</v>
      </c>
      <c r="C122" s="23">
        <f>+'FEBRERO ORD'!C122+'AJUSTE 3ER CUATRIMESTRE 2020 '!C122</f>
        <v>87915</v>
      </c>
      <c r="D122" s="23">
        <f>+'FEBRERO ORD'!D122+'AJUSTE 3ER CUATRIMESTRE 2020 '!D122</f>
        <v>44889</v>
      </c>
      <c r="E122" s="23">
        <f>+'FEBRERO ORD'!E122</f>
        <v>1638</v>
      </c>
      <c r="F122" s="23">
        <f>+'FEBRERO ORD'!F122</f>
        <v>4812</v>
      </c>
      <c r="G122" s="23">
        <f>+'FEBRERO ORD'!G122</f>
        <v>2082</v>
      </c>
      <c r="H122" s="23">
        <f>+'FEBRERO ORD'!H122</f>
        <v>525</v>
      </c>
      <c r="I122" s="23">
        <f>+'FEBRERO ORD'!I122</f>
        <v>1365</v>
      </c>
      <c r="J122" s="23">
        <f>+'FEBRERO ORD'!J122</f>
        <v>263</v>
      </c>
      <c r="K122" s="23">
        <v>0</v>
      </c>
      <c r="L122" s="23">
        <f>+'FEBRERO ORD'!L122</f>
        <v>0</v>
      </c>
      <c r="M122" s="23">
        <f>+'FEBRERO ORD'!M122</f>
        <v>0</v>
      </c>
      <c r="N122" s="6">
        <f t="shared" si="1"/>
        <v>143489</v>
      </c>
    </row>
    <row r="123" spans="1:14" x14ac:dyDescent="0.25">
      <c r="A123" s="9">
        <v>120</v>
      </c>
      <c r="B123" s="25" t="s">
        <v>134</v>
      </c>
      <c r="C123" s="23">
        <f>+'FEBRERO ORD'!C123+'AJUSTE 3ER CUATRIMESTRE 2020 '!C123</f>
        <v>92138</v>
      </c>
      <c r="D123" s="23">
        <f>+'FEBRERO ORD'!D123+'AJUSTE 3ER CUATRIMESTRE 2020 '!D123</f>
        <v>54704</v>
      </c>
      <c r="E123" s="23">
        <f>+'FEBRERO ORD'!E123</f>
        <v>1729</v>
      </c>
      <c r="F123" s="23">
        <f>+'FEBRERO ORD'!F123</f>
        <v>4697</v>
      </c>
      <c r="G123" s="23">
        <f>+'FEBRERO ORD'!G123</f>
        <v>1022</v>
      </c>
      <c r="H123" s="23">
        <f>+'FEBRERO ORD'!H123</f>
        <v>515</v>
      </c>
      <c r="I123" s="23">
        <f>+'FEBRERO ORD'!I123</f>
        <v>858</v>
      </c>
      <c r="J123" s="23">
        <f>+'FEBRERO ORD'!J123</f>
        <v>274</v>
      </c>
      <c r="K123" s="23">
        <v>0</v>
      </c>
      <c r="L123" s="23">
        <f>+'FEBRERO ORD'!L123</f>
        <v>0</v>
      </c>
      <c r="M123" s="23">
        <f>+'FEBRERO ORD'!M123</f>
        <v>0</v>
      </c>
      <c r="N123" s="6">
        <f t="shared" si="1"/>
        <v>155937</v>
      </c>
    </row>
    <row r="124" spans="1:14" x14ac:dyDescent="0.25">
      <c r="A124" s="9">
        <v>121</v>
      </c>
      <c r="B124" s="25" t="s">
        <v>135</v>
      </c>
      <c r="C124" s="23">
        <f>+'FEBRERO ORD'!C124+'AJUSTE 3ER CUATRIMESTRE 2020 '!C124</f>
        <v>89731</v>
      </c>
      <c r="D124" s="23">
        <f>+'FEBRERO ORD'!D124+'AJUSTE 3ER CUATRIMESTRE 2020 '!D124</f>
        <v>42011</v>
      </c>
      <c r="E124" s="23">
        <f>+'FEBRERO ORD'!E124</f>
        <v>1638</v>
      </c>
      <c r="F124" s="23">
        <f>+'FEBRERO ORD'!F124</f>
        <v>4498</v>
      </c>
      <c r="G124" s="23">
        <f>+'FEBRERO ORD'!G124</f>
        <v>1012</v>
      </c>
      <c r="H124" s="23">
        <f>+'FEBRERO ORD'!H124</f>
        <v>475</v>
      </c>
      <c r="I124" s="23">
        <f>+'FEBRERO ORD'!I124</f>
        <v>722</v>
      </c>
      <c r="J124" s="23">
        <f>+'FEBRERO ORD'!J124</f>
        <v>271</v>
      </c>
      <c r="K124" s="23">
        <v>0</v>
      </c>
      <c r="L124" s="23">
        <f>+'FEBRERO ORD'!L124</f>
        <v>0</v>
      </c>
      <c r="M124" s="23">
        <f>+'FEBRERO ORD'!M124</f>
        <v>0</v>
      </c>
      <c r="N124" s="6">
        <f t="shared" si="1"/>
        <v>140358</v>
      </c>
    </row>
    <row r="125" spans="1:14" x14ac:dyDescent="0.25">
      <c r="A125" s="9">
        <v>122</v>
      </c>
      <c r="B125" s="25" t="s">
        <v>136</v>
      </c>
      <c r="C125" s="23">
        <f>+'FEBRERO ORD'!C125+'AJUSTE 3ER CUATRIMESTRE 2020 '!C125</f>
        <v>79243</v>
      </c>
      <c r="D125" s="23">
        <f>+'FEBRERO ORD'!D125+'AJUSTE 3ER CUATRIMESTRE 2020 '!D125</f>
        <v>52573</v>
      </c>
      <c r="E125" s="23">
        <f>+'FEBRERO ORD'!E125</f>
        <v>1401</v>
      </c>
      <c r="F125" s="23">
        <f>+'FEBRERO ORD'!F125</f>
        <v>3827</v>
      </c>
      <c r="G125" s="23">
        <f>+'FEBRERO ORD'!G125</f>
        <v>1157</v>
      </c>
      <c r="H125" s="23">
        <f>+'FEBRERO ORD'!H125</f>
        <v>440</v>
      </c>
      <c r="I125" s="23">
        <f>+'FEBRERO ORD'!I125</f>
        <v>885</v>
      </c>
      <c r="J125" s="23">
        <f>+'FEBRERO ORD'!J125</f>
        <v>232</v>
      </c>
      <c r="K125" s="23">
        <v>0</v>
      </c>
      <c r="L125" s="23">
        <f>+'FEBRERO ORD'!L125</f>
        <v>5560</v>
      </c>
      <c r="M125" s="23">
        <f>+'FEBRERO ORD'!M125</f>
        <v>0</v>
      </c>
      <c r="N125" s="6">
        <f t="shared" si="1"/>
        <v>145318</v>
      </c>
    </row>
    <row r="126" spans="1:14" x14ac:dyDescent="0.25">
      <c r="A126" s="9">
        <v>123</v>
      </c>
      <c r="B126" s="25" t="s">
        <v>137</v>
      </c>
      <c r="C126" s="23">
        <f>+'FEBRERO ORD'!C126+'AJUSTE 3ER CUATRIMESTRE 2020 '!C126</f>
        <v>159741</v>
      </c>
      <c r="D126" s="23">
        <f>+'FEBRERO ORD'!D126+'AJUSTE 3ER CUATRIMESTRE 2020 '!D126</f>
        <v>95746</v>
      </c>
      <c r="E126" s="23">
        <f>+'FEBRERO ORD'!E126</f>
        <v>2899</v>
      </c>
      <c r="F126" s="23">
        <f>+'FEBRERO ORD'!F126</f>
        <v>6657</v>
      </c>
      <c r="G126" s="23">
        <f>+'FEBRERO ORD'!G126</f>
        <v>5616</v>
      </c>
      <c r="H126" s="23">
        <f>+'FEBRERO ORD'!H126</f>
        <v>1076</v>
      </c>
      <c r="I126" s="23">
        <f>+'FEBRERO ORD'!I126</f>
        <v>3788</v>
      </c>
      <c r="J126" s="23">
        <f>+'FEBRERO ORD'!J126</f>
        <v>403</v>
      </c>
      <c r="K126" s="23">
        <v>0</v>
      </c>
      <c r="L126" s="23">
        <f>+'FEBRERO ORD'!L126</f>
        <v>0</v>
      </c>
      <c r="M126" s="23">
        <f>+'FEBRERO ORD'!M126</f>
        <v>0</v>
      </c>
      <c r="N126" s="6">
        <f t="shared" si="1"/>
        <v>275926</v>
      </c>
    </row>
    <row r="127" spans="1:14" x14ac:dyDescent="0.25">
      <c r="A127" s="9">
        <v>124</v>
      </c>
      <c r="B127" s="25" t="s">
        <v>138</v>
      </c>
      <c r="C127" s="23">
        <f>+'FEBRERO ORD'!C127+'AJUSTE 3ER CUATRIMESTRE 2020 '!C127</f>
        <v>879643</v>
      </c>
      <c r="D127" s="23">
        <f>+'FEBRERO ORD'!D127+'AJUSTE 3ER CUATRIMESTRE 2020 '!D127</f>
        <v>389085</v>
      </c>
      <c r="E127" s="23">
        <f>+'FEBRERO ORD'!E127</f>
        <v>16467</v>
      </c>
      <c r="F127" s="23">
        <f>+'FEBRERO ORD'!F127</f>
        <v>26627</v>
      </c>
      <c r="G127" s="23">
        <f>+'FEBRERO ORD'!G127</f>
        <v>42634</v>
      </c>
      <c r="H127" s="23">
        <f>+'FEBRERO ORD'!H127</f>
        <v>7151</v>
      </c>
      <c r="I127" s="23">
        <f>+'FEBRERO ORD'!I127</f>
        <v>30008</v>
      </c>
      <c r="J127" s="23">
        <f>+'FEBRERO ORD'!J127</f>
        <v>1833</v>
      </c>
      <c r="K127" s="23">
        <v>0</v>
      </c>
      <c r="L127" s="23">
        <f>+'FEBRERO ORD'!L127</f>
        <v>77523</v>
      </c>
      <c r="M127" s="23">
        <f>+'FEBRERO ORD'!M127</f>
        <v>0</v>
      </c>
      <c r="N127" s="6">
        <f t="shared" si="1"/>
        <v>1470971</v>
      </c>
    </row>
    <row r="128" spans="1:14" x14ac:dyDescent="0.25">
      <c r="A128" s="9">
        <v>125</v>
      </c>
      <c r="B128" s="25" t="s">
        <v>139</v>
      </c>
      <c r="C128" s="23">
        <f>+'FEBRERO ORD'!C128+'AJUSTE 3ER CUATRIMESTRE 2020 '!C128</f>
        <v>604805</v>
      </c>
      <c r="D128" s="23">
        <f>+'FEBRERO ORD'!D128+'AJUSTE 3ER CUATRIMESTRE 2020 '!D128</f>
        <v>286955</v>
      </c>
      <c r="E128" s="23">
        <f>+'FEBRERO ORD'!E128</f>
        <v>11571</v>
      </c>
      <c r="F128" s="23">
        <f>+'FEBRERO ORD'!F128</f>
        <v>19302</v>
      </c>
      <c r="G128" s="23">
        <f>+'FEBRERO ORD'!G128</f>
        <v>21672</v>
      </c>
      <c r="H128" s="23">
        <f>+'FEBRERO ORD'!H128</f>
        <v>4547</v>
      </c>
      <c r="I128" s="23">
        <f>+'FEBRERO ORD'!I128</f>
        <v>16588</v>
      </c>
      <c r="J128" s="23">
        <f>+'FEBRERO ORD'!J128</f>
        <v>1288</v>
      </c>
      <c r="K128" s="23">
        <v>0</v>
      </c>
      <c r="L128" s="23">
        <f>+'FEBRERO ORD'!L128</f>
        <v>0</v>
      </c>
      <c r="M128" s="23">
        <f>+'FEBRERO ORD'!M128</f>
        <v>0</v>
      </c>
      <c r="N128" s="6">
        <f t="shared" si="1"/>
        <v>966728</v>
      </c>
    </row>
    <row r="129" spans="1:14" x14ac:dyDescent="0.25">
      <c r="A129" s="9">
        <v>126</v>
      </c>
      <c r="B129" s="25" t="s">
        <v>140</v>
      </c>
      <c r="C129" s="23">
        <f>+'FEBRERO ORD'!C129+'AJUSTE 3ER CUATRIMESTRE 2020 '!C129</f>
        <v>258651</v>
      </c>
      <c r="D129" s="23">
        <f>+'FEBRERO ORD'!D129+'AJUSTE 3ER CUATRIMESTRE 2020 '!D129</f>
        <v>101310</v>
      </c>
      <c r="E129" s="23">
        <f>+'FEBRERO ORD'!E129</f>
        <v>4730</v>
      </c>
      <c r="F129" s="23">
        <f>+'FEBRERO ORD'!F129</f>
        <v>10440</v>
      </c>
      <c r="G129" s="23">
        <f>+'FEBRERO ORD'!G129</f>
        <v>11645</v>
      </c>
      <c r="H129" s="23">
        <f>+'FEBRERO ORD'!H129</f>
        <v>1840</v>
      </c>
      <c r="I129" s="23">
        <f>+'FEBRERO ORD'!I129</f>
        <v>7252</v>
      </c>
      <c r="J129" s="23">
        <f>+'FEBRERO ORD'!J129</f>
        <v>606</v>
      </c>
      <c r="K129" s="23">
        <v>0</v>
      </c>
      <c r="L129" s="23">
        <f>+'FEBRERO ORD'!L129</f>
        <v>0</v>
      </c>
      <c r="M129" s="23">
        <f>+'FEBRERO ORD'!M129</f>
        <v>0</v>
      </c>
      <c r="N129" s="6">
        <f t="shared" si="1"/>
        <v>396474</v>
      </c>
    </row>
    <row r="130" spans="1:14" x14ac:dyDescent="0.25">
      <c r="A130" s="9">
        <v>127</v>
      </c>
      <c r="B130" s="25" t="s">
        <v>141</v>
      </c>
      <c r="C130" s="23">
        <f>+'FEBRERO ORD'!C130+'AJUSTE 3ER CUATRIMESTRE 2020 '!C130</f>
        <v>137011</v>
      </c>
      <c r="D130" s="23">
        <f>+'FEBRERO ORD'!D130+'AJUSTE 3ER CUATRIMESTRE 2020 '!D130</f>
        <v>49627</v>
      </c>
      <c r="E130" s="23">
        <f>+'FEBRERO ORD'!E130</f>
        <v>2396</v>
      </c>
      <c r="F130" s="23">
        <f>+'FEBRERO ORD'!F130</f>
        <v>6432</v>
      </c>
      <c r="G130" s="23">
        <f>+'FEBRERO ORD'!G130</f>
        <v>3072</v>
      </c>
      <c r="H130" s="23">
        <f>+'FEBRERO ORD'!H130</f>
        <v>817</v>
      </c>
      <c r="I130" s="23">
        <f>+'FEBRERO ORD'!I130</f>
        <v>2047</v>
      </c>
      <c r="J130" s="23">
        <f>+'FEBRERO ORD'!J130</f>
        <v>351</v>
      </c>
      <c r="K130" s="23">
        <v>0</v>
      </c>
      <c r="L130" s="23">
        <f>+'FEBRERO ORD'!L130</f>
        <v>0</v>
      </c>
      <c r="M130" s="23">
        <f>+'FEBRERO ORD'!M130</f>
        <v>0</v>
      </c>
      <c r="N130" s="6">
        <f t="shared" si="1"/>
        <v>201753</v>
      </c>
    </row>
    <row r="131" spans="1:14" x14ac:dyDescent="0.25">
      <c r="A131" s="9">
        <v>128</v>
      </c>
      <c r="B131" s="25" t="s">
        <v>142</v>
      </c>
      <c r="C131" s="23">
        <f>+'FEBRERO ORD'!C131+'AJUSTE 3ER CUATRIMESTRE 2020 '!C131</f>
        <v>113766</v>
      </c>
      <c r="D131" s="23">
        <f>+'FEBRERO ORD'!D131+'AJUSTE 3ER CUATRIMESTRE 2020 '!D131</f>
        <v>71980</v>
      </c>
      <c r="E131" s="23">
        <f>+'FEBRERO ORD'!E131</f>
        <v>2102</v>
      </c>
      <c r="F131" s="23">
        <f>+'FEBRERO ORD'!F131</f>
        <v>5471</v>
      </c>
      <c r="G131" s="23">
        <f>+'FEBRERO ORD'!G131</f>
        <v>2645</v>
      </c>
      <c r="H131" s="23">
        <f>+'FEBRERO ORD'!H131</f>
        <v>695</v>
      </c>
      <c r="I131" s="23">
        <f>+'FEBRERO ORD'!I131</f>
        <v>1908</v>
      </c>
      <c r="J131" s="23">
        <f>+'FEBRERO ORD'!J131</f>
        <v>344</v>
      </c>
      <c r="K131" s="23">
        <v>0</v>
      </c>
      <c r="L131" s="23">
        <f>+'FEBRERO ORD'!L131</f>
        <v>4090</v>
      </c>
      <c r="M131" s="23">
        <f>+'FEBRERO ORD'!M131</f>
        <v>0</v>
      </c>
      <c r="N131" s="6">
        <f t="shared" si="1"/>
        <v>203001</v>
      </c>
    </row>
    <row r="132" spans="1:14" x14ac:dyDescent="0.25">
      <c r="A132" s="9">
        <v>129</v>
      </c>
      <c r="B132" s="25" t="s">
        <v>143</v>
      </c>
      <c r="C132" s="23">
        <f>+'FEBRERO ORD'!C132+'AJUSTE 3ER CUATRIMESTRE 2020 '!C132</f>
        <v>145806</v>
      </c>
      <c r="D132" s="23">
        <f>+'FEBRERO ORD'!D132+'AJUSTE 3ER CUATRIMESTRE 2020 '!D132</f>
        <v>85783</v>
      </c>
      <c r="E132" s="23">
        <f>+'FEBRERO ORD'!E132</f>
        <v>2484</v>
      </c>
      <c r="F132" s="23">
        <f>+'FEBRERO ORD'!F132</f>
        <v>3385</v>
      </c>
      <c r="G132" s="23">
        <f>+'FEBRERO ORD'!G132</f>
        <v>611</v>
      </c>
      <c r="H132" s="23">
        <f>+'FEBRERO ORD'!H132</f>
        <v>1010</v>
      </c>
      <c r="I132" s="23">
        <f>+'FEBRERO ORD'!I132</f>
        <v>1966</v>
      </c>
      <c r="J132" s="23">
        <f>+'FEBRERO ORD'!J132</f>
        <v>257</v>
      </c>
      <c r="K132" s="23">
        <v>0</v>
      </c>
      <c r="L132" s="23">
        <f>+'FEBRERO ORD'!L132</f>
        <v>0</v>
      </c>
      <c r="M132" s="23">
        <f>+'FEBRERO ORD'!M132</f>
        <v>0</v>
      </c>
      <c r="N132" s="6">
        <f t="shared" si="1"/>
        <v>241302</v>
      </c>
    </row>
    <row r="133" spans="1:14" x14ac:dyDescent="0.25">
      <c r="A133" s="9">
        <v>130</v>
      </c>
      <c r="B133" s="25" t="s">
        <v>144</v>
      </c>
      <c r="C133" s="23">
        <f>+'FEBRERO ORD'!C133+'AJUSTE 3ER CUATRIMESTRE 2020 '!C133</f>
        <v>326695</v>
      </c>
      <c r="D133" s="23">
        <f>+'FEBRERO ORD'!D133+'AJUSTE 3ER CUATRIMESTRE 2020 '!D133</f>
        <v>127568</v>
      </c>
      <c r="E133" s="23">
        <f>+'FEBRERO ORD'!E133</f>
        <v>5984</v>
      </c>
      <c r="F133" s="23">
        <f>+'FEBRERO ORD'!F133</f>
        <v>14488</v>
      </c>
      <c r="G133" s="23">
        <f>+'FEBRERO ORD'!G133</f>
        <v>10273</v>
      </c>
      <c r="H133" s="23">
        <f>+'FEBRERO ORD'!H133</f>
        <v>2089</v>
      </c>
      <c r="I133" s="23">
        <f>+'FEBRERO ORD'!I133</f>
        <v>6693</v>
      </c>
      <c r="J133" s="23">
        <f>+'FEBRERO ORD'!J133</f>
        <v>850</v>
      </c>
      <c r="K133" s="23">
        <v>0</v>
      </c>
      <c r="L133" s="23">
        <f>+'FEBRERO ORD'!L133</f>
        <v>0</v>
      </c>
      <c r="M133" s="23">
        <f>+'FEBRERO ORD'!M133</f>
        <v>0</v>
      </c>
      <c r="N133" s="6">
        <f t="shared" ref="N133:N196" si="2">SUM(C133:M133)</f>
        <v>494640</v>
      </c>
    </row>
    <row r="134" spans="1:14" x14ac:dyDescent="0.25">
      <c r="A134" s="9">
        <v>131</v>
      </c>
      <c r="B134" s="25" t="s">
        <v>145</v>
      </c>
      <c r="C134" s="23">
        <f>+'FEBRERO ORD'!C134+'AJUSTE 3ER CUATRIMESTRE 2020 '!C134</f>
        <v>636182</v>
      </c>
      <c r="D134" s="23">
        <f>+'FEBRERO ORD'!D134+'AJUSTE 3ER CUATRIMESTRE 2020 '!D134</f>
        <v>230513</v>
      </c>
      <c r="E134" s="23">
        <f>+'FEBRERO ORD'!E134</f>
        <v>11278</v>
      </c>
      <c r="F134" s="23">
        <f>+'FEBRERO ORD'!F134</f>
        <v>26646</v>
      </c>
      <c r="G134" s="23">
        <f>+'FEBRERO ORD'!G134</f>
        <v>22927</v>
      </c>
      <c r="H134" s="23">
        <f>+'FEBRERO ORD'!H134</f>
        <v>4305</v>
      </c>
      <c r="I134" s="23">
        <f>+'FEBRERO ORD'!I134</f>
        <v>15668</v>
      </c>
      <c r="J134" s="23">
        <f>+'FEBRERO ORD'!J134</f>
        <v>1553</v>
      </c>
      <c r="K134" s="23">
        <v>0</v>
      </c>
      <c r="L134" s="23">
        <f>+'FEBRERO ORD'!L134</f>
        <v>0</v>
      </c>
      <c r="M134" s="23">
        <f>+'FEBRERO ORD'!M134</f>
        <v>0</v>
      </c>
      <c r="N134" s="6">
        <f t="shared" si="2"/>
        <v>949072</v>
      </c>
    </row>
    <row r="135" spans="1:14" x14ac:dyDescent="0.25">
      <c r="A135" s="9">
        <v>132</v>
      </c>
      <c r="B135" s="25" t="s">
        <v>146</v>
      </c>
      <c r="C135" s="23">
        <f>+'FEBRERO ORD'!C135+'AJUSTE 3ER CUATRIMESTRE 2020 '!C135</f>
        <v>142042</v>
      </c>
      <c r="D135" s="23">
        <f>+'FEBRERO ORD'!D135+'AJUSTE 3ER CUATRIMESTRE 2020 '!D135</f>
        <v>77354</v>
      </c>
      <c r="E135" s="23">
        <f>+'FEBRERO ORD'!E135</f>
        <v>2475</v>
      </c>
      <c r="F135" s="23">
        <f>+'FEBRERO ORD'!F135</f>
        <v>6020</v>
      </c>
      <c r="G135" s="23">
        <f>+'FEBRERO ORD'!G135</f>
        <v>2901</v>
      </c>
      <c r="H135" s="23">
        <f>+'FEBRERO ORD'!H135</f>
        <v>907</v>
      </c>
      <c r="I135" s="23">
        <f>+'FEBRERO ORD'!I135</f>
        <v>2490</v>
      </c>
      <c r="J135" s="23">
        <f>+'FEBRERO ORD'!J135</f>
        <v>351</v>
      </c>
      <c r="K135" s="23">
        <v>0</v>
      </c>
      <c r="L135" s="23">
        <f>+'FEBRERO ORD'!L135</f>
        <v>0</v>
      </c>
      <c r="M135" s="23">
        <f>+'FEBRERO ORD'!M135</f>
        <v>0</v>
      </c>
      <c r="N135" s="6">
        <f t="shared" si="2"/>
        <v>234540</v>
      </c>
    </row>
    <row r="136" spans="1:14" x14ac:dyDescent="0.25">
      <c r="A136" s="9">
        <v>133</v>
      </c>
      <c r="B136" s="25" t="s">
        <v>147</v>
      </c>
      <c r="C136" s="23">
        <f>+'FEBRERO ORD'!C136+'AJUSTE 3ER CUATRIMESTRE 2020 '!C136</f>
        <v>234832</v>
      </c>
      <c r="D136" s="23">
        <f>+'FEBRERO ORD'!D136+'AJUSTE 3ER CUATRIMESTRE 2020 '!D136</f>
        <v>102742</v>
      </c>
      <c r="E136" s="23">
        <f>+'FEBRERO ORD'!E136</f>
        <v>4407</v>
      </c>
      <c r="F136" s="23">
        <f>+'FEBRERO ORD'!F136</f>
        <v>9860</v>
      </c>
      <c r="G136" s="23">
        <f>+'FEBRERO ORD'!G136</f>
        <v>8533</v>
      </c>
      <c r="H136" s="23">
        <f>+'FEBRERO ORD'!H136</f>
        <v>1632</v>
      </c>
      <c r="I136" s="23">
        <f>+'FEBRERO ORD'!I136</f>
        <v>5744</v>
      </c>
      <c r="J136" s="23">
        <f>+'FEBRERO ORD'!J136</f>
        <v>595</v>
      </c>
      <c r="K136" s="23">
        <v>0</v>
      </c>
      <c r="L136" s="23">
        <f>+'FEBRERO ORD'!L136</f>
        <v>0</v>
      </c>
      <c r="M136" s="23">
        <f>+'FEBRERO ORD'!M136</f>
        <v>0</v>
      </c>
      <c r="N136" s="6">
        <f t="shared" si="2"/>
        <v>368345</v>
      </c>
    </row>
    <row r="137" spans="1:14" x14ac:dyDescent="0.25">
      <c r="A137" s="9">
        <v>134</v>
      </c>
      <c r="B137" s="25" t="s">
        <v>148</v>
      </c>
      <c r="C137" s="23">
        <f>+'FEBRERO ORD'!C137+'AJUSTE 3ER CUATRIMESTRE 2020 '!C137</f>
        <v>1087881</v>
      </c>
      <c r="D137" s="23">
        <f>+'FEBRERO ORD'!D137+'AJUSTE 3ER CUATRIMESTRE 2020 '!D137</f>
        <v>641196</v>
      </c>
      <c r="E137" s="23">
        <f>+'FEBRERO ORD'!E137</f>
        <v>20135</v>
      </c>
      <c r="F137" s="23">
        <f>+'FEBRERO ORD'!F137</f>
        <v>38470</v>
      </c>
      <c r="G137" s="23">
        <f>+'FEBRERO ORD'!G137</f>
        <v>60646</v>
      </c>
      <c r="H137" s="23">
        <f>+'FEBRERO ORD'!H137</f>
        <v>8419</v>
      </c>
      <c r="I137" s="23">
        <f>+'FEBRERO ORD'!I137</f>
        <v>37500</v>
      </c>
      <c r="J137" s="23">
        <f>+'FEBRERO ORD'!J137</f>
        <v>2308</v>
      </c>
      <c r="K137" s="23">
        <v>0</v>
      </c>
      <c r="L137" s="23">
        <f>+'FEBRERO ORD'!L137</f>
        <v>0</v>
      </c>
      <c r="M137" s="23">
        <f>+'FEBRERO ORD'!M137</f>
        <v>0</v>
      </c>
      <c r="N137" s="6">
        <f t="shared" si="2"/>
        <v>1896555</v>
      </c>
    </row>
    <row r="138" spans="1:14" x14ac:dyDescent="0.25">
      <c r="A138" s="9">
        <v>135</v>
      </c>
      <c r="B138" s="25" t="s">
        <v>149</v>
      </c>
      <c r="C138" s="23">
        <f>+'FEBRERO ORD'!C138+'AJUSTE 3ER CUATRIMESTRE 2020 '!C138</f>
        <v>331380</v>
      </c>
      <c r="D138" s="23">
        <f>+'FEBRERO ORD'!D138+'AJUSTE 3ER CUATRIMESTRE 2020 '!D138</f>
        <v>52217</v>
      </c>
      <c r="E138" s="23">
        <f>+'FEBRERO ORD'!E138</f>
        <v>6736</v>
      </c>
      <c r="F138" s="23">
        <f>+'FEBRERO ORD'!F138</f>
        <v>9646</v>
      </c>
      <c r="G138" s="23">
        <f>+'FEBRERO ORD'!G138</f>
        <v>15226</v>
      </c>
      <c r="H138" s="23">
        <f>+'FEBRERO ORD'!H138</f>
        <v>2859</v>
      </c>
      <c r="I138" s="23">
        <f>+'FEBRERO ORD'!I138</f>
        <v>12453</v>
      </c>
      <c r="J138" s="23">
        <f>+'FEBRERO ORD'!J138</f>
        <v>648</v>
      </c>
      <c r="K138" s="23">
        <v>0</v>
      </c>
      <c r="L138" s="23">
        <f>+'FEBRERO ORD'!L138</f>
        <v>1114</v>
      </c>
      <c r="M138" s="23">
        <f>+'FEBRERO ORD'!M138</f>
        <v>0</v>
      </c>
      <c r="N138" s="6">
        <f t="shared" si="2"/>
        <v>432279</v>
      </c>
    </row>
    <row r="139" spans="1:14" x14ac:dyDescent="0.25">
      <c r="A139" s="9">
        <v>136</v>
      </c>
      <c r="B139" s="25" t="s">
        <v>150</v>
      </c>
      <c r="C139" s="23">
        <f>+'FEBRERO ORD'!C139+'AJUSTE 3ER CUATRIMESTRE 2020 '!C139</f>
        <v>559047</v>
      </c>
      <c r="D139" s="23">
        <f>+'FEBRERO ORD'!D139+'AJUSTE 3ER CUATRIMESTRE 2020 '!D139</f>
        <v>389950</v>
      </c>
      <c r="E139" s="23">
        <f>+'FEBRERO ORD'!E139</f>
        <v>10187</v>
      </c>
      <c r="F139" s="23">
        <f>+'FEBRERO ORD'!F139</f>
        <v>21292</v>
      </c>
      <c r="G139" s="23">
        <f>+'FEBRERO ORD'!G139</f>
        <v>23537</v>
      </c>
      <c r="H139" s="23">
        <f>+'FEBRERO ORD'!H139</f>
        <v>4101</v>
      </c>
      <c r="I139" s="23">
        <f>+'FEBRERO ORD'!I139</f>
        <v>16701</v>
      </c>
      <c r="J139" s="23">
        <f>+'FEBRERO ORD'!J139</f>
        <v>1233</v>
      </c>
      <c r="K139" s="23">
        <v>0</v>
      </c>
      <c r="L139" s="23">
        <f>+'FEBRERO ORD'!L139</f>
        <v>0</v>
      </c>
      <c r="M139" s="23">
        <f>+'FEBRERO ORD'!M139</f>
        <v>0</v>
      </c>
      <c r="N139" s="6">
        <f t="shared" si="2"/>
        <v>1026048</v>
      </c>
    </row>
    <row r="140" spans="1:14" x14ac:dyDescent="0.25">
      <c r="A140" s="9">
        <v>137</v>
      </c>
      <c r="B140" s="25" t="s">
        <v>151</v>
      </c>
      <c r="C140" s="23">
        <f>+'FEBRERO ORD'!C140+'AJUSTE 3ER CUATRIMESTRE 2020 '!C140</f>
        <v>274122</v>
      </c>
      <c r="D140" s="23">
        <f>+'FEBRERO ORD'!D140+'AJUSTE 3ER CUATRIMESTRE 2020 '!D140</f>
        <v>96014</v>
      </c>
      <c r="E140" s="23">
        <f>+'FEBRERO ORD'!E140</f>
        <v>5583</v>
      </c>
      <c r="F140" s="23">
        <f>+'FEBRERO ORD'!F140</f>
        <v>7601</v>
      </c>
      <c r="G140" s="23">
        <f>+'FEBRERO ORD'!G140</f>
        <v>6732</v>
      </c>
      <c r="H140" s="23">
        <f>+'FEBRERO ORD'!H140</f>
        <v>2162</v>
      </c>
      <c r="I140" s="23">
        <f>+'FEBRERO ORD'!I140</f>
        <v>6731</v>
      </c>
      <c r="J140" s="23">
        <f>+'FEBRERO ORD'!J140</f>
        <v>645</v>
      </c>
      <c r="K140" s="23">
        <v>0</v>
      </c>
      <c r="L140" s="23">
        <f>+'FEBRERO ORD'!L140</f>
        <v>0</v>
      </c>
      <c r="M140" s="23">
        <f>+'FEBRERO ORD'!M140</f>
        <v>0</v>
      </c>
      <c r="N140" s="6">
        <f t="shared" si="2"/>
        <v>399590</v>
      </c>
    </row>
    <row r="141" spans="1:14" x14ac:dyDescent="0.25">
      <c r="A141" s="9">
        <v>138</v>
      </c>
      <c r="B141" s="25" t="s">
        <v>152</v>
      </c>
      <c r="C141" s="23">
        <f>+'FEBRERO ORD'!C141+'AJUSTE 3ER CUATRIMESTRE 2020 '!C141</f>
        <v>69115</v>
      </c>
      <c r="D141" s="23">
        <f>+'FEBRERO ORD'!D141+'AJUSTE 3ER CUATRIMESTRE 2020 '!D141</f>
        <v>41255</v>
      </c>
      <c r="E141" s="23">
        <f>+'FEBRERO ORD'!E141</f>
        <v>1277</v>
      </c>
      <c r="F141" s="23">
        <f>+'FEBRERO ORD'!F141</f>
        <v>3578</v>
      </c>
      <c r="G141" s="23">
        <f>+'FEBRERO ORD'!G141</f>
        <v>868</v>
      </c>
      <c r="H141" s="23">
        <f>+'FEBRERO ORD'!H141</f>
        <v>369</v>
      </c>
      <c r="I141" s="23">
        <f>+'FEBRERO ORD'!I141</f>
        <v>603</v>
      </c>
      <c r="J141" s="23">
        <f>+'FEBRERO ORD'!J141</f>
        <v>218</v>
      </c>
      <c r="K141" s="23">
        <v>0</v>
      </c>
      <c r="L141" s="23">
        <f>+'FEBRERO ORD'!L141</f>
        <v>0</v>
      </c>
      <c r="M141" s="23">
        <f>+'FEBRERO ORD'!M141</f>
        <v>0</v>
      </c>
      <c r="N141" s="6">
        <f t="shared" si="2"/>
        <v>117283</v>
      </c>
    </row>
    <row r="142" spans="1:14" x14ac:dyDescent="0.25">
      <c r="A142" s="9">
        <v>139</v>
      </c>
      <c r="B142" s="25" t="s">
        <v>153</v>
      </c>
      <c r="C142" s="23">
        <f>+'FEBRERO ORD'!C142+'AJUSTE 3ER CUATRIMESTRE 2020 '!C142</f>
        <v>162882</v>
      </c>
      <c r="D142" s="23">
        <f>+'FEBRERO ORD'!D142+'AJUSTE 3ER CUATRIMESTRE 2020 '!D142</f>
        <v>53529</v>
      </c>
      <c r="E142" s="23">
        <f>+'FEBRERO ORD'!E142</f>
        <v>2991</v>
      </c>
      <c r="F142" s="23">
        <f>+'FEBRERO ORD'!F142</f>
        <v>7679</v>
      </c>
      <c r="G142" s="23">
        <f>+'FEBRERO ORD'!G142</f>
        <v>4770</v>
      </c>
      <c r="H142" s="23">
        <f>+'FEBRERO ORD'!H142</f>
        <v>1010</v>
      </c>
      <c r="I142" s="23">
        <f>+'FEBRERO ORD'!I142</f>
        <v>2991</v>
      </c>
      <c r="J142" s="23">
        <f>+'FEBRERO ORD'!J142</f>
        <v>441</v>
      </c>
      <c r="K142" s="23">
        <v>0</v>
      </c>
      <c r="L142" s="23">
        <f>+'FEBRERO ORD'!L142</f>
        <v>0</v>
      </c>
      <c r="M142" s="23">
        <f>+'FEBRERO ORD'!M142</f>
        <v>0</v>
      </c>
      <c r="N142" s="6">
        <f t="shared" si="2"/>
        <v>236293</v>
      </c>
    </row>
    <row r="143" spans="1:14" x14ac:dyDescent="0.25">
      <c r="A143" s="9">
        <v>140</v>
      </c>
      <c r="B143" s="25" t="s">
        <v>154</v>
      </c>
      <c r="C143" s="23">
        <f>+'FEBRERO ORD'!C143+'AJUSTE 3ER CUATRIMESTRE 2020 '!C143</f>
        <v>72286</v>
      </c>
      <c r="D143" s="23">
        <f>+'FEBRERO ORD'!D143+'AJUSTE 3ER CUATRIMESTRE 2020 '!D143</f>
        <v>35474</v>
      </c>
      <c r="E143" s="23">
        <f>+'FEBRERO ORD'!E143</f>
        <v>1336</v>
      </c>
      <c r="F143" s="23">
        <f>+'FEBRERO ORD'!F143</f>
        <v>3461</v>
      </c>
      <c r="G143" s="23">
        <f>+'FEBRERO ORD'!G143</f>
        <v>1568</v>
      </c>
      <c r="H143" s="23">
        <f>+'FEBRERO ORD'!H143</f>
        <v>429</v>
      </c>
      <c r="I143" s="23">
        <f>+'FEBRERO ORD'!I143</f>
        <v>1082</v>
      </c>
      <c r="J143" s="23">
        <f>+'FEBRERO ORD'!J143</f>
        <v>204</v>
      </c>
      <c r="K143" s="23">
        <v>0</v>
      </c>
      <c r="L143" s="23">
        <f>+'FEBRERO ORD'!L143</f>
        <v>0</v>
      </c>
      <c r="M143" s="23">
        <f>+'FEBRERO ORD'!M143</f>
        <v>0</v>
      </c>
      <c r="N143" s="6">
        <f t="shared" si="2"/>
        <v>115840</v>
      </c>
    </row>
    <row r="144" spans="1:14" x14ac:dyDescent="0.25">
      <c r="A144" s="9">
        <v>141</v>
      </c>
      <c r="B144" s="25" t="s">
        <v>155</v>
      </c>
      <c r="C144" s="23">
        <f>+'FEBRERO ORD'!C144+'AJUSTE 3ER CUATRIMESTRE 2020 '!C144</f>
        <v>426231</v>
      </c>
      <c r="D144" s="23">
        <f>+'FEBRERO ORD'!D144+'AJUSTE 3ER CUATRIMESTRE 2020 '!D144</f>
        <v>112148</v>
      </c>
      <c r="E144" s="23">
        <f>+'FEBRERO ORD'!E144</f>
        <v>8706</v>
      </c>
      <c r="F144" s="23">
        <f>+'FEBRERO ORD'!F144</f>
        <v>13848</v>
      </c>
      <c r="G144" s="23">
        <f>+'FEBRERO ORD'!G144</f>
        <v>18499</v>
      </c>
      <c r="H144" s="23">
        <f>+'FEBRERO ORD'!H144</f>
        <v>3582</v>
      </c>
      <c r="I144" s="23">
        <f>+'FEBRERO ORD'!I144</f>
        <v>14596</v>
      </c>
      <c r="J144" s="23">
        <f>+'FEBRERO ORD'!J144</f>
        <v>884</v>
      </c>
      <c r="K144" s="23">
        <v>0</v>
      </c>
      <c r="L144" s="23">
        <f>+'FEBRERO ORD'!L144</f>
        <v>0</v>
      </c>
      <c r="M144" s="23">
        <f>+'FEBRERO ORD'!M144</f>
        <v>0</v>
      </c>
      <c r="N144" s="6">
        <f t="shared" si="2"/>
        <v>598494</v>
      </c>
    </row>
    <row r="145" spans="1:14" x14ac:dyDescent="0.25">
      <c r="A145" s="9">
        <v>142</v>
      </c>
      <c r="B145" s="25" t="s">
        <v>156</v>
      </c>
      <c r="C145" s="23">
        <f>+'FEBRERO ORD'!C145+'AJUSTE 3ER CUATRIMESTRE 2020 '!C145</f>
        <v>97519</v>
      </c>
      <c r="D145" s="23">
        <f>+'FEBRERO ORD'!D145+'AJUSTE 3ER CUATRIMESTRE 2020 '!D145</f>
        <v>40048</v>
      </c>
      <c r="E145" s="23">
        <f>+'FEBRERO ORD'!E145</f>
        <v>1775</v>
      </c>
      <c r="F145" s="23">
        <f>+'FEBRERO ORD'!F145</f>
        <v>4636</v>
      </c>
      <c r="G145" s="23">
        <f>+'FEBRERO ORD'!G145</f>
        <v>1430</v>
      </c>
      <c r="H145" s="23">
        <f>+'FEBRERO ORD'!H145</f>
        <v>529</v>
      </c>
      <c r="I145" s="23">
        <f>+'FEBRERO ORD'!I145</f>
        <v>929</v>
      </c>
      <c r="J145" s="23">
        <f>+'FEBRERO ORD'!J145</f>
        <v>283</v>
      </c>
      <c r="K145" s="23">
        <v>0</v>
      </c>
      <c r="L145" s="23">
        <f>+'FEBRERO ORD'!L145</f>
        <v>0</v>
      </c>
      <c r="M145" s="23">
        <f>+'FEBRERO ORD'!M145</f>
        <v>0</v>
      </c>
      <c r="N145" s="6">
        <f t="shared" si="2"/>
        <v>147149</v>
      </c>
    </row>
    <row r="146" spans="1:14" x14ac:dyDescent="0.25">
      <c r="A146" s="9">
        <v>143</v>
      </c>
      <c r="B146" s="25" t="s">
        <v>157</v>
      </c>
      <c r="C146" s="23">
        <f>+'FEBRERO ORD'!C146+'AJUSTE 3ER CUATRIMESTRE 2020 '!C146</f>
        <v>595145</v>
      </c>
      <c r="D146" s="23">
        <f>+'FEBRERO ORD'!D146+'AJUSTE 3ER CUATRIMESTRE 2020 '!D146</f>
        <v>279948</v>
      </c>
      <c r="E146" s="23">
        <f>+'FEBRERO ORD'!E146</f>
        <v>10127</v>
      </c>
      <c r="F146" s="23">
        <f>+'FEBRERO ORD'!F146</f>
        <v>18090</v>
      </c>
      <c r="G146" s="23">
        <f>+'FEBRERO ORD'!G146</f>
        <v>17923</v>
      </c>
      <c r="H146" s="23">
        <f>+'FEBRERO ORD'!H146</f>
        <v>4357</v>
      </c>
      <c r="I146" s="23">
        <f>+'FEBRERO ORD'!I146</f>
        <v>15016</v>
      </c>
      <c r="J146" s="23">
        <f>+'FEBRERO ORD'!J146</f>
        <v>1303</v>
      </c>
      <c r="K146" s="23">
        <v>0</v>
      </c>
      <c r="L146" s="23">
        <f>+'FEBRERO ORD'!L146</f>
        <v>0</v>
      </c>
      <c r="M146" s="23">
        <f>+'FEBRERO ORD'!M146</f>
        <v>0</v>
      </c>
      <c r="N146" s="6">
        <f t="shared" si="2"/>
        <v>941909</v>
      </c>
    </row>
    <row r="147" spans="1:14" x14ac:dyDescent="0.25">
      <c r="A147" s="9">
        <v>144</v>
      </c>
      <c r="B147" s="25" t="s">
        <v>158</v>
      </c>
      <c r="C147" s="23">
        <f>+'FEBRERO ORD'!C147+'AJUSTE 3ER CUATRIMESTRE 2020 '!C147</f>
        <v>84681</v>
      </c>
      <c r="D147" s="23">
        <f>+'FEBRERO ORD'!D147+'AJUSTE 3ER CUATRIMESTRE 2020 '!D147</f>
        <v>35229</v>
      </c>
      <c r="E147" s="23">
        <f>+'FEBRERO ORD'!E147</f>
        <v>1541</v>
      </c>
      <c r="F147" s="23">
        <f>+'FEBRERO ORD'!F147</f>
        <v>4056</v>
      </c>
      <c r="G147" s="23">
        <f>+'FEBRERO ORD'!G147</f>
        <v>2253</v>
      </c>
      <c r="H147" s="23">
        <f>+'FEBRERO ORD'!H147</f>
        <v>523</v>
      </c>
      <c r="I147" s="23">
        <f>+'FEBRERO ORD'!I147</f>
        <v>1528</v>
      </c>
      <c r="J147" s="23">
        <f>+'FEBRERO ORD'!J147</f>
        <v>239</v>
      </c>
      <c r="K147" s="23">
        <v>0</v>
      </c>
      <c r="L147" s="23">
        <f>+'FEBRERO ORD'!L147</f>
        <v>0</v>
      </c>
      <c r="M147" s="23">
        <f>+'FEBRERO ORD'!M147</f>
        <v>0</v>
      </c>
      <c r="N147" s="6">
        <f t="shared" si="2"/>
        <v>130050</v>
      </c>
    </row>
    <row r="148" spans="1:14" x14ac:dyDescent="0.25">
      <c r="A148" s="9">
        <v>145</v>
      </c>
      <c r="B148" s="25" t="s">
        <v>159</v>
      </c>
      <c r="C148" s="23">
        <f>+'FEBRERO ORD'!C148+'AJUSTE 3ER CUATRIMESTRE 2020 '!C148</f>
        <v>287056</v>
      </c>
      <c r="D148" s="23">
        <f>+'FEBRERO ORD'!D148+'AJUSTE 3ER CUATRIMESTRE 2020 '!D148</f>
        <v>121497</v>
      </c>
      <c r="E148" s="23">
        <f>+'FEBRERO ORD'!E148</f>
        <v>5281</v>
      </c>
      <c r="F148" s="23">
        <f>+'FEBRERO ORD'!F148</f>
        <v>8680</v>
      </c>
      <c r="G148" s="23">
        <f>+'FEBRERO ORD'!G148</f>
        <v>10899</v>
      </c>
      <c r="H148" s="23">
        <f>+'FEBRERO ORD'!H148</f>
        <v>2419</v>
      </c>
      <c r="I148" s="23">
        <f>+'FEBRERO ORD'!I148</f>
        <v>9957</v>
      </c>
      <c r="J148" s="23">
        <f>+'FEBRERO ORD'!J148</f>
        <v>643</v>
      </c>
      <c r="K148" s="23">
        <v>0</v>
      </c>
      <c r="L148" s="23">
        <f>+'FEBRERO ORD'!L148</f>
        <v>0</v>
      </c>
      <c r="M148" s="23">
        <f>+'FEBRERO ORD'!M148</f>
        <v>0</v>
      </c>
      <c r="N148" s="6">
        <f t="shared" si="2"/>
        <v>446432</v>
      </c>
    </row>
    <row r="149" spans="1:14" x14ac:dyDescent="0.25">
      <c r="A149" s="9">
        <v>146</v>
      </c>
      <c r="B149" s="25" t="s">
        <v>160</v>
      </c>
      <c r="C149" s="23">
        <f>+'FEBRERO ORD'!C149+'AJUSTE 3ER CUATRIMESTRE 2020 '!C149</f>
        <v>187671</v>
      </c>
      <c r="D149" s="23">
        <f>+'FEBRERO ORD'!D149+'AJUSTE 3ER CUATRIMESTRE 2020 '!D149</f>
        <v>110535</v>
      </c>
      <c r="E149" s="23">
        <f>+'FEBRERO ORD'!E149</f>
        <v>3466</v>
      </c>
      <c r="F149" s="23">
        <f>+'FEBRERO ORD'!F149</f>
        <v>8144</v>
      </c>
      <c r="G149" s="23">
        <f>+'FEBRERO ORD'!G149</f>
        <v>5620</v>
      </c>
      <c r="H149" s="23">
        <f>+'FEBRERO ORD'!H149</f>
        <v>1207</v>
      </c>
      <c r="I149" s="23">
        <f>+'FEBRERO ORD'!I149</f>
        <v>3729</v>
      </c>
      <c r="J149" s="23">
        <f>+'FEBRERO ORD'!J149</f>
        <v>499</v>
      </c>
      <c r="K149" s="23">
        <v>0</v>
      </c>
      <c r="L149" s="23">
        <f>+'FEBRERO ORD'!L149</f>
        <v>10009</v>
      </c>
      <c r="M149" s="23">
        <f>+'FEBRERO ORD'!M149</f>
        <v>0</v>
      </c>
      <c r="N149" s="6">
        <f t="shared" si="2"/>
        <v>330880</v>
      </c>
    </row>
    <row r="150" spans="1:14" x14ac:dyDescent="0.25">
      <c r="A150" s="9">
        <v>147</v>
      </c>
      <c r="B150" s="25" t="s">
        <v>161</v>
      </c>
      <c r="C150" s="23">
        <f>+'FEBRERO ORD'!C150+'AJUSTE 3ER CUATRIMESTRE 2020 '!C150</f>
        <v>117003</v>
      </c>
      <c r="D150" s="23">
        <f>+'FEBRERO ORD'!D150+'AJUSTE 3ER CUATRIMESTRE 2020 '!D150</f>
        <v>67887</v>
      </c>
      <c r="E150" s="23">
        <f>+'FEBRERO ORD'!E150</f>
        <v>2191</v>
      </c>
      <c r="F150" s="23">
        <f>+'FEBRERO ORD'!F150</f>
        <v>4929</v>
      </c>
      <c r="G150" s="23">
        <f>+'FEBRERO ORD'!G150</f>
        <v>724</v>
      </c>
      <c r="H150" s="23">
        <f>+'FEBRERO ORD'!H150</f>
        <v>694</v>
      </c>
      <c r="I150" s="23">
        <f>+'FEBRERO ORD'!I150</f>
        <v>1043</v>
      </c>
      <c r="J150" s="23">
        <f>+'FEBRERO ORD'!J150</f>
        <v>317</v>
      </c>
      <c r="K150" s="23">
        <v>0</v>
      </c>
      <c r="L150" s="23">
        <f>+'FEBRERO ORD'!L150</f>
        <v>0</v>
      </c>
      <c r="M150" s="23">
        <f>+'FEBRERO ORD'!M150</f>
        <v>0</v>
      </c>
      <c r="N150" s="6">
        <f t="shared" si="2"/>
        <v>194788</v>
      </c>
    </row>
    <row r="151" spans="1:14" x14ac:dyDescent="0.25">
      <c r="A151" s="9">
        <v>148</v>
      </c>
      <c r="B151" s="25" t="s">
        <v>162</v>
      </c>
      <c r="C151" s="23">
        <f>+'FEBRERO ORD'!C151+'AJUSTE 3ER CUATRIMESTRE 2020 '!C151</f>
        <v>217510</v>
      </c>
      <c r="D151" s="23">
        <f>+'FEBRERO ORD'!D151+'AJUSTE 3ER CUATRIMESTRE 2020 '!D151</f>
        <v>84343</v>
      </c>
      <c r="E151" s="23">
        <f>+'FEBRERO ORD'!E151</f>
        <v>4447</v>
      </c>
      <c r="F151" s="23">
        <f>+'FEBRERO ORD'!F151</f>
        <v>6124</v>
      </c>
      <c r="G151" s="23">
        <f>+'FEBRERO ORD'!G151</f>
        <v>4858</v>
      </c>
      <c r="H151" s="23">
        <f>+'FEBRERO ORD'!H151</f>
        <v>1718</v>
      </c>
      <c r="I151" s="23">
        <f>+'FEBRERO ORD'!I151</f>
        <v>5092</v>
      </c>
      <c r="J151" s="23">
        <f>+'FEBRERO ORD'!J151</f>
        <v>431</v>
      </c>
      <c r="K151" s="23">
        <v>0</v>
      </c>
      <c r="L151" s="23">
        <f>+'FEBRERO ORD'!L151</f>
        <v>0</v>
      </c>
      <c r="M151" s="23">
        <f>+'FEBRERO ORD'!M151</f>
        <v>0</v>
      </c>
      <c r="N151" s="6">
        <f t="shared" si="2"/>
        <v>324523</v>
      </c>
    </row>
    <row r="152" spans="1:14" x14ac:dyDescent="0.25">
      <c r="A152" s="9">
        <v>149</v>
      </c>
      <c r="B152" s="25" t="s">
        <v>163</v>
      </c>
      <c r="C152" s="23">
        <f>+'FEBRERO ORD'!C152+'AJUSTE 3ER CUATRIMESTRE 2020 '!C152</f>
        <v>132300</v>
      </c>
      <c r="D152" s="23">
        <f>+'FEBRERO ORD'!D152+'AJUSTE 3ER CUATRIMESTRE 2020 '!D152</f>
        <v>76684</v>
      </c>
      <c r="E152" s="23">
        <f>+'FEBRERO ORD'!E152</f>
        <v>2387</v>
      </c>
      <c r="F152" s="23">
        <f>+'FEBRERO ORD'!F152</f>
        <v>5890</v>
      </c>
      <c r="G152" s="23">
        <f>+'FEBRERO ORD'!G152</f>
        <v>4622</v>
      </c>
      <c r="H152" s="23">
        <f>+'FEBRERO ORD'!H152</f>
        <v>882</v>
      </c>
      <c r="I152" s="23">
        <f>+'FEBRERO ORD'!I152</f>
        <v>3005</v>
      </c>
      <c r="J152" s="23">
        <f>+'FEBRERO ORD'!J152</f>
        <v>349</v>
      </c>
      <c r="K152" s="23">
        <v>0</v>
      </c>
      <c r="L152" s="23">
        <f>+'FEBRERO ORD'!L152</f>
        <v>0</v>
      </c>
      <c r="M152" s="23">
        <f>+'FEBRERO ORD'!M152</f>
        <v>0</v>
      </c>
      <c r="N152" s="6">
        <f t="shared" si="2"/>
        <v>226119</v>
      </c>
    </row>
    <row r="153" spans="1:14" x14ac:dyDescent="0.25">
      <c r="A153" s="9">
        <v>150</v>
      </c>
      <c r="B153" s="25" t="s">
        <v>164</v>
      </c>
      <c r="C153" s="23">
        <f>+'FEBRERO ORD'!C153+'AJUSTE 3ER CUATRIMESTRE 2020 '!C153</f>
        <v>507536</v>
      </c>
      <c r="D153" s="23">
        <f>+'FEBRERO ORD'!D153+'AJUSTE 3ER CUATRIMESTRE 2020 '!D153</f>
        <v>102401</v>
      </c>
      <c r="E153" s="23">
        <f>+'FEBRERO ORD'!E153</f>
        <v>9195</v>
      </c>
      <c r="F153" s="23">
        <f>+'FEBRERO ORD'!F153</f>
        <v>17079</v>
      </c>
      <c r="G153" s="23">
        <f>+'FEBRERO ORD'!G153</f>
        <v>24209</v>
      </c>
      <c r="H153" s="23">
        <f>+'FEBRERO ORD'!H153</f>
        <v>4116</v>
      </c>
      <c r="I153" s="23">
        <f>+'FEBRERO ORD'!I153</f>
        <v>19342</v>
      </c>
      <c r="J153" s="23">
        <f>+'FEBRERO ORD'!J153</f>
        <v>953</v>
      </c>
      <c r="K153" s="23">
        <v>0</v>
      </c>
      <c r="L153" s="23">
        <f>+'FEBRERO ORD'!L153</f>
        <v>0</v>
      </c>
      <c r="M153" s="23">
        <f>+'FEBRERO ORD'!M153</f>
        <v>0</v>
      </c>
      <c r="N153" s="6">
        <f t="shared" si="2"/>
        <v>684831</v>
      </c>
    </row>
    <row r="154" spans="1:14" x14ac:dyDescent="0.25">
      <c r="A154" s="9">
        <v>151</v>
      </c>
      <c r="B154" s="25" t="s">
        <v>165</v>
      </c>
      <c r="C154" s="23">
        <f>+'FEBRERO ORD'!C154+'AJUSTE 3ER CUATRIMESTRE 2020 '!C154</f>
        <v>64250</v>
      </c>
      <c r="D154" s="23">
        <f>+'FEBRERO ORD'!D154+'AJUSTE 3ER CUATRIMESTRE 2020 '!D154</f>
        <v>30075</v>
      </c>
      <c r="E154" s="23">
        <f>+'FEBRERO ORD'!E154</f>
        <v>1164</v>
      </c>
      <c r="F154" s="23">
        <f>+'FEBRERO ORD'!F154</f>
        <v>3375</v>
      </c>
      <c r="G154" s="23">
        <f>+'FEBRERO ORD'!G154</f>
        <v>564</v>
      </c>
      <c r="H154" s="23">
        <f>+'FEBRERO ORD'!H154</f>
        <v>326</v>
      </c>
      <c r="I154" s="23">
        <f>+'FEBRERO ORD'!I154</f>
        <v>392</v>
      </c>
      <c r="J154" s="23">
        <f>+'FEBRERO ORD'!J154</f>
        <v>195</v>
      </c>
      <c r="K154" s="23">
        <v>0</v>
      </c>
      <c r="L154" s="23">
        <f>+'FEBRERO ORD'!L154</f>
        <v>0</v>
      </c>
      <c r="M154" s="23">
        <f>+'FEBRERO ORD'!M154</f>
        <v>0</v>
      </c>
      <c r="N154" s="6">
        <f t="shared" si="2"/>
        <v>100341</v>
      </c>
    </row>
    <row r="155" spans="1:14" x14ac:dyDescent="0.25">
      <c r="A155" s="9">
        <v>152</v>
      </c>
      <c r="B155" s="25" t="s">
        <v>166</v>
      </c>
      <c r="C155" s="23">
        <f>+'FEBRERO ORD'!C155+'AJUSTE 3ER CUATRIMESTRE 2020 '!C155</f>
        <v>146181</v>
      </c>
      <c r="D155" s="23">
        <f>+'FEBRERO ORD'!D155+'AJUSTE 3ER CUATRIMESTRE 2020 '!D155</f>
        <v>48240</v>
      </c>
      <c r="E155" s="23">
        <f>+'FEBRERO ORD'!E155</f>
        <v>2695</v>
      </c>
      <c r="F155" s="23">
        <f>+'FEBRERO ORD'!F155</f>
        <v>6702</v>
      </c>
      <c r="G155" s="23">
        <f>+'FEBRERO ORD'!G155</f>
        <v>5912</v>
      </c>
      <c r="H155" s="23">
        <f>+'FEBRERO ORD'!H155</f>
        <v>993</v>
      </c>
      <c r="I155" s="23">
        <f>+'FEBRERO ORD'!I155</f>
        <v>3609</v>
      </c>
      <c r="J155" s="23">
        <f>+'FEBRERO ORD'!J155</f>
        <v>370</v>
      </c>
      <c r="K155" s="23">
        <v>0</v>
      </c>
      <c r="L155" s="23">
        <f>+'FEBRERO ORD'!L155</f>
        <v>15748</v>
      </c>
      <c r="M155" s="23">
        <f>+'FEBRERO ORD'!M155</f>
        <v>0</v>
      </c>
      <c r="N155" s="6">
        <f t="shared" si="2"/>
        <v>230450</v>
      </c>
    </row>
    <row r="156" spans="1:14" x14ac:dyDescent="0.25">
      <c r="A156" s="9">
        <v>153</v>
      </c>
      <c r="B156" s="25" t="s">
        <v>167</v>
      </c>
      <c r="C156" s="23">
        <f>+'FEBRERO ORD'!C156+'AJUSTE 3ER CUATRIMESTRE 2020 '!C156</f>
        <v>227801</v>
      </c>
      <c r="D156" s="23">
        <f>+'FEBRERO ORD'!D156+'AJUSTE 3ER CUATRIMESTRE 2020 '!D156</f>
        <v>72226</v>
      </c>
      <c r="E156" s="23">
        <f>+'FEBRERO ORD'!E156</f>
        <v>4239</v>
      </c>
      <c r="F156" s="23">
        <f>+'FEBRERO ORD'!F156</f>
        <v>8879</v>
      </c>
      <c r="G156" s="23">
        <f>+'FEBRERO ORD'!G156</f>
        <v>9374</v>
      </c>
      <c r="H156" s="23">
        <f>+'FEBRERO ORD'!H156</f>
        <v>1642</v>
      </c>
      <c r="I156" s="23">
        <f>+'FEBRERO ORD'!I156</f>
        <v>6482</v>
      </c>
      <c r="J156" s="23">
        <f>+'FEBRERO ORD'!J156</f>
        <v>533</v>
      </c>
      <c r="K156" s="23">
        <v>0</v>
      </c>
      <c r="L156" s="23">
        <f>+'FEBRERO ORD'!L156</f>
        <v>0</v>
      </c>
      <c r="M156" s="23">
        <f>+'FEBRERO ORD'!M156</f>
        <v>0</v>
      </c>
      <c r="N156" s="6">
        <f t="shared" si="2"/>
        <v>331176</v>
      </c>
    </row>
    <row r="157" spans="1:14" x14ac:dyDescent="0.25">
      <c r="A157" s="9">
        <v>154</v>
      </c>
      <c r="B157" s="25" t="s">
        <v>168</v>
      </c>
      <c r="C157" s="23">
        <f>+'FEBRERO ORD'!C157+'AJUSTE 3ER CUATRIMESTRE 2020 '!C157</f>
        <v>188678</v>
      </c>
      <c r="D157" s="23">
        <f>+'FEBRERO ORD'!D157+'AJUSTE 3ER CUATRIMESTRE 2020 '!D157</f>
        <v>96941</v>
      </c>
      <c r="E157" s="23">
        <f>+'FEBRERO ORD'!E157</f>
        <v>3484</v>
      </c>
      <c r="F157" s="23">
        <f>+'FEBRERO ORD'!F157</f>
        <v>7591</v>
      </c>
      <c r="G157" s="23">
        <f>+'FEBRERO ORD'!G157</f>
        <v>4278</v>
      </c>
      <c r="H157" s="23">
        <f>+'FEBRERO ORD'!H157</f>
        <v>1213</v>
      </c>
      <c r="I157" s="23">
        <f>+'FEBRERO ORD'!I157</f>
        <v>3327</v>
      </c>
      <c r="J157" s="23">
        <f>+'FEBRERO ORD'!J157</f>
        <v>491</v>
      </c>
      <c r="K157" s="23">
        <v>0</v>
      </c>
      <c r="L157" s="23">
        <f>+'FEBRERO ORD'!L157</f>
        <v>6518</v>
      </c>
      <c r="M157" s="23">
        <f>+'FEBRERO ORD'!M157</f>
        <v>0</v>
      </c>
      <c r="N157" s="6">
        <f t="shared" si="2"/>
        <v>312521</v>
      </c>
    </row>
    <row r="158" spans="1:14" x14ac:dyDescent="0.25">
      <c r="A158" s="9">
        <v>155</v>
      </c>
      <c r="B158" s="25" t="s">
        <v>169</v>
      </c>
      <c r="C158" s="23">
        <f>+'FEBRERO ORD'!C158+'AJUSTE 3ER CUATRIMESTRE 2020 '!C158</f>
        <v>114155</v>
      </c>
      <c r="D158" s="23">
        <f>+'FEBRERO ORD'!D158+'AJUSTE 3ER CUATRIMESTRE 2020 '!D158</f>
        <v>74852</v>
      </c>
      <c r="E158" s="23">
        <f>+'FEBRERO ORD'!E158</f>
        <v>2133</v>
      </c>
      <c r="F158" s="23">
        <f>+'FEBRERO ORD'!F158</f>
        <v>5470</v>
      </c>
      <c r="G158" s="23">
        <f>+'FEBRERO ORD'!G158</f>
        <v>2346</v>
      </c>
      <c r="H158" s="23">
        <f>+'FEBRERO ORD'!H158</f>
        <v>678</v>
      </c>
      <c r="I158" s="23">
        <f>+'FEBRERO ORD'!I158</f>
        <v>1573</v>
      </c>
      <c r="J158" s="23">
        <f>+'FEBRERO ORD'!J158</f>
        <v>322</v>
      </c>
      <c r="K158" s="23">
        <v>0</v>
      </c>
      <c r="L158" s="23">
        <f>+'FEBRERO ORD'!L158</f>
        <v>0</v>
      </c>
      <c r="M158" s="23">
        <f>+'FEBRERO ORD'!M158</f>
        <v>0</v>
      </c>
      <c r="N158" s="6">
        <f t="shared" si="2"/>
        <v>201529</v>
      </c>
    </row>
    <row r="159" spans="1:14" x14ac:dyDescent="0.25">
      <c r="A159" s="9">
        <v>156</v>
      </c>
      <c r="B159" s="25" t="s">
        <v>170</v>
      </c>
      <c r="C159" s="23">
        <f>+'FEBRERO ORD'!C159+'AJUSTE 3ER CUATRIMESTRE 2020 '!C159</f>
        <v>212471</v>
      </c>
      <c r="D159" s="23">
        <f>+'FEBRERO ORD'!D159+'AJUSTE 3ER CUATRIMESTRE 2020 '!D159</f>
        <v>124650</v>
      </c>
      <c r="E159" s="23">
        <f>+'FEBRERO ORD'!E159</f>
        <v>4024</v>
      </c>
      <c r="F159" s="23">
        <f>+'FEBRERO ORD'!F159</f>
        <v>8954</v>
      </c>
      <c r="G159" s="23">
        <f>+'FEBRERO ORD'!G159</f>
        <v>7109</v>
      </c>
      <c r="H159" s="23">
        <f>+'FEBRERO ORD'!H159</f>
        <v>1498</v>
      </c>
      <c r="I159" s="23">
        <f>+'FEBRERO ORD'!I159</f>
        <v>5405</v>
      </c>
      <c r="J159" s="23">
        <f>+'FEBRERO ORD'!J159</f>
        <v>556</v>
      </c>
      <c r="K159" s="23">
        <v>0</v>
      </c>
      <c r="L159" s="23">
        <f>+'FEBRERO ORD'!L159</f>
        <v>0</v>
      </c>
      <c r="M159" s="23">
        <f>+'FEBRERO ORD'!M159</f>
        <v>0</v>
      </c>
      <c r="N159" s="6">
        <f t="shared" si="2"/>
        <v>364667</v>
      </c>
    </row>
    <row r="160" spans="1:14" x14ac:dyDescent="0.25">
      <c r="A160" s="9">
        <v>157</v>
      </c>
      <c r="B160" s="25" t="s">
        <v>171</v>
      </c>
      <c r="C160" s="23">
        <f>+'FEBRERO ORD'!C160+'AJUSTE 3ER CUATRIMESTRE 2020 '!C160</f>
        <v>1042325</v>
      </c>
      <c r="D160" s="23">
        <f>+'FEBRERO ORD'!D160+'AJUSTE 3ER CUATRIMESTRE 2020 '!D160</f>
        <v>325755</v>
      </c>
      <c r="E160" s="23">
        <f>+'FEBRERO ORD'!E160</f>
        <v>18951</v>
      </c>
      <c r="F160" s="23">
        <f>+'FEBRERO ORD'!F160</f>
        <v>24851</v>
      </c>
      <c r="G160" s="23">
        <f>+'FEBRERO ORD'!G160</f>
        <v>26729</v>
      </c>
      <c r="H160" s="23">
        <f>+'FEBRERO ORD'!H160</f>
        <v>8412</v>
      </c>
      <c r="I160" s="23">
        <f>+'FEBRERO ORD'!I160</f>
        <v>30391</v>
      </c>
      <c r="J160" s="23">
        <f>+'FEBRERO ORD'!J160</f>
        <v>2052</v>
      </c>
      <c r="K160" s="23">
        <v>0</v>
      </c>
      <c r="L160" s="23">
        <f>+'FEBRERO ORD'!L160</f>
        <v>0</v>
      </c>
      <c r="M160" s="23">
        <f>+'FEBRERO ORD'!M160</f>
        <v>0</v>
      </c>
      <c r="N160" s="6">
        <f t="shared" si="2"/>
        <v>1479466</v>
      </c>
    </row>
    <row r="161" spans="1:14" x14ac:dyDescent="0.25">
      <c r="A161" s="9">
        <v>158</v>
      </c>
      <c r="B161" s="25" t="s">
        <v>172</v>
      </c>
      <c r="C161" s="23">
        <f>+'FEBRERO ORD'!C161+'AJUSTE 3ER CUATRIMESTRE 2020 '!C161</f>
        <v>183386</v>
      </c>
      <c r="D161" s="23">
        <f>+'FEBRERO ORD'!D161+'AJUSTE 3ER CUATRIMESTRE 2020 '!D161</f>
        <v>66208</v>
      </c>
      <c r="E161" s="23">
        <f>+'FEBRERO ORD'!E161</f>
        <v>3786</v>
      </c>
      <c r="F161" s="23">
        <f>+'FEBRERO ORD'!F161</f>
        <v>6777</v>
      </c>
      <c r="G161" s="23">
        <f>+'FEBRERO ORD'!G161</f>
        <v>4384</v>
      </c>
      <c r="H161" s="23">
        <f>+'FEBRERO ORD'!H161</f>
        <v>1313</v>
      </c>
      <c r="I161" s="23">
        <f>+'FEBRERO ORD'!I161</f>
        <v>3747</v>
      </c>
      <c r="J161" s="23">
        <f>+'FEBRERO ORD'!J161</f>
        <v>539</v>
      </c>
      <c r="K161" s="23">
        <v>0</v>
      </c>
      <c r="L161" s="23">
        <f>+'FEBRERO ORD'!L161</f>
        <v>0</v>
      </c>
      <c r="M161" s="23">
        <f>+'FEBRERO ORD'!M161</f>
        <v>0</v>
      </c>
      <c r="N161" s="6">
        <f t="shared" si="2"/>
        <v>270140</v>
      </c>
    </row>
    <row r="162" spans="1:14" x14ac:dyDescent="0.25">
      <c r="A162" s="9">
        <v>159</v>
      </c>
      <c r="B162" s="25" t="s">
        <v>173</v>
      </c>
      <c r="C162" s="23">
        <f>+'FEBRERO ORD'!C162+'AJUSTE 3ER CUATRIMESTRE 2020 '!C162</f>
        <v>275147</v>
      </c>
      <c r="D162" s="23">
        <f>+'FEBRERO ORD'!D162+'AJUSTE 3ER CUATRIMESTRE 2020 '!D162</f>
        <v>73386</v>
      </c>
      <c r="E162" s="23">
        <f>+'FEBRERO ORD'!E162</f>
        <v>4955</v>
      </c>
      <c r="F162" s="23">
        <f>+'FEBRERO ORD'!F162</f>
        <v>10950</v>
      </c>
      <c r="G162" s="23">
        <f>+'FEBRERO ORD'!G162</f>
        <v>12174</v>
      </c>
      <c r="H162" s="23">
        <f>+'FEBRERO ORD'!H162</f>
        <v>1989</v>
      </c>
      <c r="I162" s="23">
        <f>+'FEBRERO ORD'!I162</f>
        <v>7914</v>
      </c>
      <c r="J162" s="23">
        <f>+'FEBRERO ORD'!J162</f>
        <v>615</v>
      </c>
      <c r="K162" s="23">
        <v>0</v>
      </c>
      <c r="L162" s="23">
        <f>+'FEBRERO ORD'!L162</f>
        <v>0</v>
      </c>
      <c r="M162" s="23">
        <f>+'FEBRERO ORD'!M162</f>
        <v>0</v>
      </c>
      <c r="N162" s="6">
        <f t="shared" si="2"/>
        <v>387130</v>
      </c>
    </row>
    <row r="163" spans="1:14" x14ac:dyDescent="0.25">
      <c r="A163" s="9">
        <v>160</v>
      </c>
      <c r="B163" s="25" t="s">
        <v>174</v>
      </c>
      <c r="C163" s="23">
        <f>+'FEBRERO ORD'!C163+'AJUSTE 3ER CUATRIMESTRE 2020 '!C163</f>
        <v>137929</v>
      </c>
      <c r="D163" s="23">
        <f>+'FEBRERO ORD'!D163+'AJUSTE 3ER CUATRIMESTRE 2020 '!D163</f>
        <v>64170</v>
      </c>
      <c r="E163" s="23">
        <f>+'FEBRERO ORD'!E163</f>
        <v>2349</v>
      </c>
      <c r="F163" s="23">
        <f>+'FEBRERO ORD'!F163</f>
        <v>5683</v>
      </c>
      <c r="G163" s="23">
        <f>+'FEBRERO ORD'!G163</f>
        <v>2674</v>
      </c>
      <c r="H163" s="23">
        <f>+'FEBRERO ORD'!H163</f>
        <v>838</v>
      </c>
      <c r="I163" s="23">
        <f>+'FEBRERO ORD'!I163</f>
        <v>2129</v>
      </c>
      <c r="J163" s="23">
        <f>+'FEBRERO ORD'!J163</f>
        <v>339</v>
      </c>
      <c r="K163" s="23">
        <v>0</v>
      </c>
      <c r="L163" s="23">
        <f>+'FEBRERO ORD'!L163</f>
        <v>0</v>
      </c>
      <c r="M163" s="23">
        <f>+'FEBRERO ORD'!M163</f>
        <v>0</v>
      </c>
      <c r="N163" s="6">
        <f t="shared" si="2"/>
        <v>216111</v>
      </c>
    </row>
    <row r="164" spans="1:14" x14ac:dyDescent="0.25">
      <c r="A164" s="9">
        <v>161</v>
      </c>
      <c r="B164" s="25" t="s">
        <v>175</v>
      </c>
      <c r="C164" s="23">
        <f>+'FEBRERO ORD'!C164+'AJUSTE 3ER CUATRIMESTRE 2020 '!C164</f>
        <v>171271</v>
      </c>
      <c r="D164" s="23">
        <f>+'FEBRERO ORD'!D164+'AJUSTE 3ER CUATRIMESTRE 2020 '!D164</f>
        <v>95737</v>
      </c>
      <c r="E164" s="23">
        <f>+'FEBRERO ORD'!E164</f>
        <v>3174</v>
      </c>
      <c r="F164" s="23">
        <f>+'FEBRERO ORD'!F164</f>
        <v>7611</v>
      </c>
      <c r="G164" s="23">
        <f>+'FEBRERO ORD'!G164</f>
        <v>5651</v>
      </c>
      <c r="H164" s="23">
        <f>+'FEBRERO ORD'!H164</f>
        <v>1137</v>
      </c>
      <c r="I164" s="23">
        <f>+'FEBRERO ORD'!I164</f>
        <v>3830</v>
      </c>
      <c r="J164" s="23">
        <f>+'FEBRERO ORD'!J164</f>
        <v>438</v>
      </c>
      <c r="K164" s="23">
        <v>0</v>
      </c>
      <c r="L164" s="23">
        <f>+'FEBRERO ORD'!L164</f>
        <v>1147</v>
      </c>
      <c r="M164" s="23">
        <f>+'FEBRERO ORD'!M164</f>
        <v>0</v>
      </c>
      <c r="N164" s="6">
        <f t="shared" si="2"/>
        <v>289996</v>
      </c>
    </row>
    <row r="165" spans="1:14" x14ac:dyDescent="0.25">
      <c r="A165" s="9">
        <v>162</v>
      </c>
      <c r="B165" s="25" t="s">
        <v>176</v>
      </c>
      <c r="C165" s="23">
        <f>+'FEBRERO ORD'!C165+'AJUSTE 3ER CUATRIMESTRE 2020 '!C165</f>
        <v>130777</v>
      </c>
      <c r="D165" s="23">
        <f>+'FEBRERO ORD'!D165+'AJUSTE 3ER CUATRIMESTRE 2020 '!D165</f>
        <v>42706</v>
      </c>
      <c r="E165" s="23">
        <f>+'FEBRERO ORD'!E165</f>
        <v>2345</v>
      </c>
      <c r="F165" s="23">
        <f>+'FEBRERO ORD'!F165</f>
        <v>5802</v>
      </c>
      <c r="G165" s="23">
        <f>+'FEBRERO ORD'!G165</f>
        <v>4418</v>
      </c>
      <c r="H165" s="23">
        <f>+'FEBRERO ORD'!H165</f>
        <v>841</v>
      </c>
      <c r="I165" s="23">
        <f>+'FEBRERO ORD'!I165</f>
        <v>2759</v>
      </c>
      <c r="J165" s="23">
        <f>+'FEBRERO ORD'!J165</f>
        <v>327</v>
      </c>
      <c r="K165" s="23">
        <v>0</v>
      </c>
      <c r="L165" s="23">
        <f>+'FEBRERO ORD'!L165</f>
        <v>0</v>
      </c>
      <c r="M165" s="23">
        <f>+'FEBRERO ORD'!M165</f>
        <v>0</v>
      </c>
      <c r="N165" s="6">
        <f t="shared" si="2"/>
        <v>189975</v>
      </c>
    </row>
    <row r="166" spans="1:14" x14ac:dyDescent="0.25">
      <c r="A166" s="9">
        <v>163</v>
      </c>
      <c r="B166" s="25" t="s">
        <v>177</v>
      </c>
      <c r="C166" s="23">
        <f>+'FEBRERO ORD'!C166+'AJUSTE 3ER CUATRIMESTRE 2020 '!C166</f>
        <v>118917</v>
      </c>
      <c r="D166" s="23">
        <f>+'FEBRERO ORD'!D166+'AJUSTE 3ER CUATRIMESTRE 2020 '!D166</f>
        <v>90691</v>
      </c>
      <c r="E166" s="23">
        <f>+'FEBRERO ORD'!E166</f>
        <v>2164</v>
      </c>
      <c r="F166" s="23">
        <f>+'FEBRERO ORD'!F166</f>
        <v>5473</v>
      </c>
      <c r="G166" s="23">
        <f>+'FEBRERO ORD'!G166</f>
        <v>3185</v>
      </c>
      <c r="H166" s="23">
        <f>+'FEBRERO ORD'!H166</f>
        <v>719</v>
      </c>
      <c r="I166" s="23">
        <f>+'FEBRERO ORD'!I166</f>
        <v>2002</v>
      </c>
      <c r="J166" s="23">
        <f>+'FEBRERO ORD'!J166</f>
        <v>322</v>
      </c>
      <c r="K166" s="23">
        <v>0</v>
      </c>
      <c r="L166" s="23">
        <f>+'FEBRERO ORD'!L166</f>
        <v>0</v>
      </c>
      <c r="M166" s="23">
        <f>+'FEBRERO ORD'!M166</f>
        <v>0</v>
      </c>
      <c r="N166" s="6">
        <f t="shared" si="2"/>
        <v>223473</v>
      </c>
    </row>
    <row r="167" spans="1:14" x14ac:dyDescent="0.25">
      <c r="A167" s="9">
        <v>164</v>
      </c>
      <c r="B167" s="25" t="s">
        <v>178</v>
      </c>
      <c r="C167" s="23">
        <f>+'FEBRERO ORD'!C167+'AJUSTE 3ER CUATRIMESTRE 2020 '!C167</f>
        <v>173393</v>
      </c>
      <c r="D167" s="23">
        <f>+'FEBRERO ORD'!D167+'AJUSTE 3ER CUATRIMESTRE 2020 '!D167</f>
        <v>49836</v>
      </c>
      <c r="E167" s="23">
        <f>+'FEBRERO ORD'!E167</f>
        <v>3147</v>
      </c>
      <c r="F167" s="23">
        <f>+'FEBRERO ORD'!F167</f>
        <v>7508</v>
      </c>
      <c r="G167" s="23">
        <f>+'FEBRERO ORD'!G167</f>
        <v>5824</v>
      </c>
      <c r="H167" s="23">
        <f>+'FEBRERO ORD'!H167</f>
        <v>1140</v>
      </c>
      <c r="I167" s="23">
        <f>+'FEBRERO ORD'!I167</f>
        <v>3850</v>
      </c>
      <c r="J167" s="23">
        <f>+'FEBRERO ORD'!J167</f>
        <v>440</v>
      </c>
      <c r="K167" s="23">
        <v>0</v>
      </c>
      <c r="L167" s="23">
        <f>+'FEBRERO ORD'!L167</f>
        <v>0</v>
      </c>
      <c r="M167" s="23">
        <f>+'FEBRERO ORD'!M167</f>
        <v>0</v>
      </c>
      <c r="N167" s="6">
        <f t="shared" si="2"/>
        <v>245138</v>
      </c>
    </row>
    <row r="168" spans="1:14" x14ac:dyDescent="0.25">
      <c r="A168" s="9">
        <v>165</v>
      </c>
      <c r="B168" s="25" t="s">
        <v>179</v>
      </c>
      <c r="C168" s="23">
        <f>+'FEBRERO ORD'!C168+'AJUSTE 3ER CUATRIMESTRE 2020 '!C168</f>
        <v>127461</v>
      </c>
      <c r="D168" s="23">
        <f>+'FEBRERO ORD'!D168+'AJUSTE 3ER CUATRIMESTRE 2020 '!D168</f>
        <v>82397</v>
      </c>
      <c r="E168" s="23">
        <f>+'FEBRERO ORD'!E168</f>
        <v>2296</v>
      </c>
      <c r="F168" s="23">
        <f>+'FEBRERO ORD'!F168</f>
        <v>5838</v>
      </c>
      <c r="G168" s="23">
        <f>+'FEBRERO ORD'!G168</f>
        <v>3347</v>
      </c>
      <c r="H168" s="23">
        <f>+'FEBRERO ORD'!H168</f>
        <v>789</v>
      </c>
      <c r="I168" s="23">
        <f>+'FEBRERO ORD'!I168</f>
        <v>2283</v>
      </c>
      <c r="J168" s="23">
        <f>+'FEBRERO ORD'!J168</f>
        <v>330</v>
      </c>
      <c r="K168" s="23">
        <v>0</v>
      </c>
      <c r="L168" s="23">
        <f>+'FEBRERO ORD'!L168</f>
        <v>0</v>
      </c>
      <c r="M168" s="23">
        <f>+'FEBRERO ORD'!M168</f>
        <v>0</v>
      </c>
      <c r="N168" s="6">
        <f t="shared" si="2"/>
        <v>224741</v>
      </c>
    </row>
    <row r="169" spans="1:14" x14ac:dyDescent="0.25">
      <c r="A169" s="9">
        <v>166</v>
      </c>
      <c r="B169" s="25" t="s">
        <v>180</v>
      </c>
      <c r="C169" s="23">
        <f>+'FEBRERO ORD'!C169+'AJUSTE 3ER CUATRIMESTRE 2020 '!C169</f>
        <v>531082</v>
      </c>
      <c r="D169" s="23">
        <f>+'FEBRERO ORD'!D169+'AJUSTE 3ER CUATRIMESTRE 2020 '!D169</f>
        <v>314137</v>
      </c>
      <c r="E169" s="23">
        <f>+'FEBRERO ORD'!E169</f>
        <v>10369</v>
      </c>
      <c r="F169" s="23">
        <f>+'FEBRERO ORD'!F169</f>
        <v>17746</v>
      </c>
      <c r="G169" s="23">
        <f>+'FEBRERO ORD'!G169</f>
        <v>19030</v>
      </c>
      <c r="H169" s="23">
        <f>+'FEBRERO ORD'!H169</f>
        <v>3961</v>
      </c>
      <c r="I169" s="23">
        <f>+'FEBRERO ORD'!I169</f>
        <v>14856</v>
      </c>
      <c r="J169" s="23">
        <f>+'FEBRERO ORD'!J169</f>
        <v>1206</v>
      </c>
      <c r="K169" s="23">
        <v>0</v>
      </c>
      <c r="L169" s="23">
        <f>+'FEBRERO ORD'!L169</f>
        <v>0</v>
      </c>
      <c r="M169" s="23">
        <f>+'FEBRERO ORD'!M169</f>
        <v>0</v>
      </c>
      <c r="N169" s="6">
        <f t="shared" si="2"/>
        <v>912387</v>
      </c>
    </row>
    <row r="170" spans="1:14" x14ac:dyDescent="0.25">
      <c r="A170" s="9">
        <v>167</v>
      </c>
      <c r="B170" s="25" t="s">
        <v>181</v>
      </c>
      <c r="C170" s="23">
        <f>+'FEBRERO ORD'!C170+'AJUSTE 3ER CUATRIMESTRE 2020 '!C170</f>
        <v>141481</v>
      </c>
      <c r="D170" s="23">
        <f>+'FEBRERO ORD'!D170+'AJUSTE 3ER CUATRIMESTRE 2020 '!D170</f>
        <v>64374</v>
      </c>
      <c r="E170" s="23">
        <f>+'FEBRERO ORD'!E170</f>
        <v>2648</v>
      </c>
      <c r="F170" s="23">
        <f>+'FEBRERO ORD'!F170</f>
        <v>5912</v>
      </c>
      <c r="G170" s="23">
        <f>+'FEBRERO ORD'!G170</f>
        <v>4571</v>
      </c>
      <c r="H170" s="23">
        <f>+'FEBRERO ORD'!H170</f>
        <v>954</v>
      </c>
      <c r="I170" s="23">
        <f>+'FEBRERO ORD'!I170</f>
        <v>3113</v>
      </c>
      <c r="J170" s="23">
        <f>+'FEBRERO ORD'!J170</f>
        <v>352</v>
      </c>
      <c r="K170" s="23">
        <v>0</v>
      </c>
      <c r="L170" s="23">
        <f>+'FEBRERO ORD'!L170</f>
        <v>8708</v>
      </c>
      <c r="M170" s="23">
        <f>+'FEBRERO ORD'!M170</f>
        <v>0</v>
      </c>
      <c r="N170" s="6">
        <f t="shared" si="2"/>
        <v>232113</v>
      </c>
    </row>
    <row r="171" spans="1:14" x14ac:dyDescent="0.25">
      <c r="A171" s="9">
        <v>168</v>
      </c>
      <c r="B171" s="25" t="s">
        <v>182</v>
      </c>
      <c r="C171" s="23">
        <f>+'FEBRERO ORD'!C171+'AJUSTE 3ER CUATRIMESTRE 2020 '!C171</f>
        <v>90316</v>
      </c>
      <c r="D171" s="23">
        <f>+'FEBRERO ORD'!D171+'AJUSTE 3ER CUATRIMESTRE 2020 '!D171</f>
        <v>38140</v>
      </c>
      <c r="E171" s="23">
        <f>+'FEBRERO ORD'!E171</f>
        <v>1672</v>
      </c>
      <c r="F171" s="23">
        <f>+'FEBRERO ORD'!F171</f>
        <v>4289</v>
      </c>
      <c r="G171" s="23">
        <f>+'FEBRERO ORD'!G171</f>
        <v>1584</v>
      </c>
      <c r="H171" s="23">
        <f>+'FEBRERO ORD'!H171</f>
        <v>508</v>
      </c>
      <c r="I171" s="23">
        <f>+'FEBRERO ORD'!I171</f>
        <v>1066</v>
      </c>
      <c r="J171" s="23">
        <f>+'FEBRERO ORD'!J171</f>
        <v>261</v>
      </c>
      <c r="K171" s="23">
        <v>0</v>
      </c>
      <c r="L171" s="23">
        <f>+'FEBRERO ORD'!L171</f>
        <v>0</v>
      </c>
      <c r="M171" s="23">
        <f>+'FEBRERO ORD'!M171</f>
        <v>0</v>
      </c>
      <c r="N171" s="6">
        <f t="shared" si="2"/>
        <v>137836</v>
      </c>
    </row>
    <row r="172" spans="1:14" x14ac:dyDescent="0.25">
      <c r="A172" s="9">
        <v>169</v>
      </c>
      <c r="B172" s="25" t="s">
        <v>183</v>
      </c>
      <c r="C172" s="23">
        <f>+'FEBRERO ORD'!C172+'AJUSTE 3ER CUATRIMESTRE 2020 '!C172</f>
        <v>242198</v>
      </c>
      <c r="D172" s="23">
        <f>+'FEBRERO ORD'!D172+'AJUSTE 3ER CUATRIMESTRE 2020 '!D172</f>
        <v>92530</v>
      </c>
      <c r="E172" s="23">
        <f>+'FEBRERO ORD'!E172</f>
        <v>4494</v>
      </c>
      <c r="F172" s="23">
        <f>+'FEBRERO ORD'!F172</f>
        <v>10625</v>
      </c>
      <c r="G172" s="23">
        <f>+'FEBRERO ORD'!G172</f>
        <v>10582</v>
      </c>
      <c r="H172" s="23">
        <f>+'FEBRERO ORD'!H172</f>
        <v>1656</v>
      </c>
      <c r="I172" s="23">
        <f>+'FEBRERO ORD'!I172</f>
        <v>5984</v>
      </c>
      <c r="J172" s="23">
        <f>+'FEBRERO ORD'!J172</f>
        <v>602</v>
      </c>
      <c r="K172" s="23">
        <v>0</v>
      </c>
      <c r="L172" s="23">
        <f>+'FEBRERO ORD'!L172</f>
        <v>0</v>
      </c>
      <c r="M172" s="23">
        <f>+'FEBRERO ORD'!M172</f>
        <v>0</v>
      </c>
      <c r="N172" s="6">
        <f t="shared" si="2"/>
        <v>368671</v>
      </c>
    </row>
    <row r="173" spans="1:14" x14ac:dyDescent="0.25">
      <c r="A173" s="9">
        <v>170</v>
      </c>
      <c r="B173" s="25" t="s">
        <v>184</v>
      </c>
      <c r="C173" s="23">
        <f>+'FEBRERO ORD'!C173+'AJUSTE 3ER CUATRIMESTRE 2020 '!C173</f>
        <v>286793</v>
      </c>
      <c r="D173" s="23">
        <f>+'FEBRERO ORD'!D173+'AJUSTE 3ER CUATRIMESTRE 2020 '!D173</f>
        <v>138334</v>
      </c>
      <c r="E173" s="23">
        <f>+'FEBRERO ORD'!E173</f>
        <v>4549</v>
      </c>
      <c r="F173" s="23">
        <f>+'FEBRERO ORD'!F173</f>
        <v>12044</v>
      </c>
      <c r="G173" s="23">
        <f>+'FEBRERO ORD'!G173</f>
        <v>9045</v>
      </c>
      <c r="H173" s="23">
        <f>+'FEBRERO ORD'!H173</f>
        <v>1767</v>
      </c>
      <c r="I173" s="23">
        <f>+'FEBRERO ORD'!I173</f>
        <v>5423</v>
      </c>
      <c r="J173" s="23">
        <f>+'FEBRERO ORD'!J173</f>
        <v>621</v>
      </c>
      <c r="K173" s="23">
        <v>0</v>
      </c>
      <c r="L173" s="23">
        <f>+'FEBRERO ORD'!L173</f>
        <v>0</v>
      </c>
      <c r="M173" s="23">
        <f>+'FEBRERO ORD'!M173</f>
        <v>0</v>
      </c>
      <c r="N173" s="6">
        <f t="shared" si="2"/>
        <v>458576</v>
      </c>
    </row>
    <row r="174" spans="1:14" x14ac:dyDescent="0.25">
      <c r="A174" s="9">
        <v>171</v>
      </c>
      <c r="B174" s="25" t="s">
        <v>185</v>
      </c>
      <c r="C174" s="23">
        <f>+'FEBRERO ORD'!C174+'AJUSTE 3ER CUATRIMESTRE 2020 '!C174</f>
        <v>860917</v>
      </c>
      <c r="D174" s="23">
        <f>+'FEBRERO ORD'!D174+'AJUSTE 3ER CUATRIMESTRE 2020 '!D174</f>
        <v>237590</v>
      </c>
      <c r="E174" s="23">
        <f>+'FEBRERO ORD'!E174</f>
        <v>16941</v>
      </c>
      <c r="F174" s="23">
        <f>+'FEBRERO ORD'!F174</f>
        <v>27675</v>
      </c>
      <c r="G174" s="23">
        <f>+'FEBRERO ORD'!G174</f>
        <v>44745</v>
      </c>
      <c r="H174" s="23">
        <f>+'FEBRERO ORD'!H174</f>
        <v>6713</v>
      </c>
      <c r="I174" s="23">
        <f>+'FEBRERO ORD'!I174</f>
        <v>25975</v>
      </c>
      <c r="J174" s="23">
        <f>+'FEBRERO ORD'!J174</f>
        <v>1876</v>
      </c>
      <c r="K174" s="23">
        <v>0</v>
      </c>
      <c r="L174" s="23">
        <f>+'FEBRERO ORD'!L174</f>
        <v>0</v>
      </c>
      <c r="M174" s="23">
        <f>+'FEBRERO ORD'!M174</f>
        <v>0</v>
      </c>
      <c r="N174" s="6">
        <f t="shared" si="2"/>
        <v>1222432</v>
      </c>
    </row>
    <row r="175" spans="1:14" x14ac:dyDescent="0.25">
      <c r="A175" s="9">
        <v>172</v>
      </c>
      <c r="B175" s="25" t="s">
        <v>186</v>
      </c>
      <c r="C175" s="23">
        <f>+'FEBRERO ORD'!C175+'AJUSTE 3ER CUATRIMESTRE 2020 '!C175</f>
        <v>47684</v>
      </c>
      <c r="D175" s="23">
        <f>+'FEBRERO ORD'!D175+'AJUSTE 3ER CUATRIMESTRE 2020 '!D175</f>
        <v>25300</v>
      </c>
      <c r="E175" s="23">
        <f>+'FEBRERO ORD'!E175</f>
        <v>929</v>
      </c>
      <c r="F175" s="23">
        <f>+'FEBRERO ORD'!F175</f>
        <v>2126</v>
      </c>
      <c r="G175" s="23">
        <f>+'FEBRERO ORD'!G175</f>
        <v>792</v>
      </c>
      <c r="H175" s="23">
        <f>+'FEBRERO ORD'!H175</f>
        <v>300</v>
      </c>
      <c r="I175" s="23">
        <f>+'FEBRERO ORD'!I175</f>
        <v>704</v>
      </c>
      <c r="J175" s="23">
        <f>+'FEBRERO ORD'!J175</f>
        <v>131</v>
      </c>
      <c r="K175" s="23">
        <v>0</v>
      </c>
      <c r="L175" s="23">
        <f>+'FEBRERO ORD'!L175</f>
        <v>0</v>
      </c>
      <c r="M175" s="23">
        <f>+'FEBRERO ORD'!M175</f>
        <v>0</v>
      </c>
      <c r="N175" s="6">
        <f t="shared" si="2"/>
        <v>77966</v>
      </c>
    </row>
    <row r="176" spans="1:14" x14ac:dyDescent="0.25">
      <c r="A176" s="9">
        <v>173</v>
      </c>
      <c r="B176" s="25" t="s">
        <v>187</v>
      </c>
      <c r="C176" s="23">
        <f>+'FEBRERO ORD'!C176+'AJUSTE 3ER CUATRIMESTRE 2020 '!C176</f>
        <v>114683</v>
      </c>
      <c r="D176" s="23">
        <f>+'FEBRERO ORD'!D176+'AJUSTE 3ER CUATRIMESTRE 2020 '!D176</f>
        <v>58438</v>
      </c>
      <c r="E176" s="23">
        <f>+'FEBRERO ORD'!E176</f>
        <v>1989</v>
      </c>
      <c r="F176" s="23">
        <f>+'FEBRERO ORD'!F176</f>
        <v>4943</v>
      </c>
      <c r="G176" s="23">
        <f>+'FEBRERO ORD'!G176</f>
        <v>2750</v>
      </c>
      <c r="H176" s="23">
        <f>+'FEBRERO ORD'!H176</f>
        <v>696</v>
      </c>
      <c r="I176" s="23">
        <f>+'FEBRERO ORD'!I176</f>
        <v>1927</v>
      </c>
      <c r="J176" s="23">
        <f>+'FEBRERO ORD'!J176</f>
        <v>294</v>
      </c>
      <c r="K176" s="23">
        <v>0</v>
      </c>
      <c r="L176" s="23">
        <f>+'FEBRERO ORD'!L176</f>
        <v>6048</v>
      </c>
      <c r="M176" s="23">
        <f>+'FEBRERO ORD'!M176</f>
        <v>0</v>
      </c>
      <c r="N176" s="6">
        <f t="shared" si="2"/>
        <v>191768</v>
      </c>
    </row>
    <row r="177" spans="1:14" x14ac:dyDescent="0.25">
      <c r="A177" s="9">
        <v>174</v>
      </c>
      <c r="B177" s="25" t="s">
        <v>188</v>
      </c>
      <c r="C177" s="23">
        <f>+'FEBRERO ORD'!C177+'AJUSTE 3ER CUATRIMESTRE 2020 '!C177</f>
        <v>210925</v>
      </c>
      <c r="D177" s="23">
        <f>+'FEBRERO ORD'!D177+'AJUSTE 3ER CUATRIMESTRE 2020 '!D177</f>
        <v>83962</v>
      </c>
      <c r="E177" s="23">
        <f>+'FEBRERO ORD'!E177</f>
        <v>3908</v>
      </c>
      <c r="F177" s="23">
        <f>+'FEBRERO ORD'!F177</f>
        <v>7196</v>
      </c>
      <c r="G177" s="23">
        <f>+'FEBRERO ORD'!G177</f>
        <v>8331</v>
      </c>
      <c r="H177" s="23">
        <f>+'FEBRERO ORD'!H177</f>
        <v>1700</v>
      </c>
      <c r="I177" s="23">
        <f>+'FEBRERO ORD'!I177</f>
        <v>7263</v>
      </c>
      <c r="J177" s="23">
        <f>+'FEBRERO ORD'!J177</f>
        <v>416</v>
      </c>
      <c r="K177" s="23">
        <v>0</v>
      </c>
      <c r="L177" s="23">
        <f>+'FEBRERO ORD'!L177</f>
        <v>0</v>
      </c>
      <c r="M177" s="23">
        <f>+'FEBRERO ORD'!M177</f>
        <v>0</v>
      </c>
      <c r="N177" s="6">
        <f t="shared" si="2"/>
        <v>323701</v>
      </c>
    </row>
    <row r="178" spans="1:14" x14ac:dyDescent="0.25">
      <c r="A178" s="9">
        <v>175</v>
      </c>
      <c r="B178" s="25" t="s">
        <v>189</v>
      </c>
      <c r="C178" s="23">
        <f>+'FEBRERO ORD'!C178+'AJUSTE 3ER CUATRIMESTRE 2020 '!C178</f>
        <v>122392</v>
      </c>
      <c r="D178" s="23">
        <f>+'FEBRERO ORD'!D178+'AJUSTE 3ER CUATRIMESTRE 2020 '!D178</f>
        <v>59659</v>
      </c>
      <c r="E178" s="23">
        <f>+'FEBRERO ORD'!E178</f>
        <v>2234</v>
      </c>
      <c r="F178" s="23">
        <f>+'FEBRERO ORD'!F178</f>
        <v>5600</v>
      </c>
      <c r="G178" s="23">
        <f>+'FEBRERO ORD'!G178</f>
        <v>2453</v>
      </c>
      <c r="H178" s="23">
        <f>+'FEBRERO ORD'!H178</f>
        <v>706</v>
      </c>
      <c r="I178" s="23">
        <f>+'FEBRERO ORD'!I178</f>
        <v>1652</v>
      </c>
      <c r="J178" s="23">
        <f>+'FEBRERO ORD'!J178</f>
        <v>343</v>
      </c>
      <c r="K178" s="23">
        <v>0</v>
      </c>
      <c r="L178" s="23">
        <f>+'FEBRERO ORD'!L178</f>
        <v>0</v>
      </c>
      <c r="M178" s="23">
        <f>+'FEBRERO ORD'!M178</f>
        <v>0</v>
      </c>
      <c r="N178" s="6">
        <f t="shared" si="2"/>
        <v>195039</v>
      </c>
    </row>
    <row r="179" spans="1:14" x14ac:dyDescent="0.25">
      <c r="A179" s="9">
        <v>176</v>
      </c>
      <c r="B179" s="25" t="s">
        <v>190</v>
      </c>
      <c r="C179" s="23">
        <f>+'FEBRERO ORD'!C179+'AJUSTE 3ER CUATRIMESTRE 2020 '!C179</f>
        <v>228563</v>
      </c>
      <c r="D179" s="23">
        <f>+'FEBRERO ORD'!D179+'AJUSTE 3ER CUATRIMESTRE 2020 '!D179</f>
        <v>127097</v>
      </c>
      <c r="E179" s="23">
        <f>+'FEBRERO ORD'!E179</f>
        <v>4237</v>
      </c>
      <c r="F179" s="23">
        <f>+'FEBRERO ORD'!F179</f>
        <v>9385</v>
      </c>
      <c r="G179" s="23">
        <f>+'FEBRERO ORD'!G179</f>
        <v>5364</v>
      </c>
      <c r="H179" s="23">
        <f>+'FEBRERO ORD'!H179</f>
        <v>1478</v>
      </c>
      <c r="I179" s="23">
        <f>+'FEBRERO ORD'!I179</f>
        <v>4085</v>
      </c>
      <c r="J179" s="23">
        <f>+'FEBRERO ORD'!J179</f>
        <v>604</v>
      </c>
      <c r="K179" s="23">
        <v>0</v>
      </c>
      <c r="L179" s="23">
        <f>+'FEBRERO ORD'!L179</f>
        <v>0</v>
      </c>
      <c r="M179" s="23">
        <f>+'FEBRERO ORD'!M179</f>
        <v>0</v>
      </c>
      <c r="N179" s="6">
        <f t="shared" si="2"/>
        <v>380813</v>
      </c>
    </row>
    <row r="180" spans="1:14" x14ac:dyDescent="0.25">
      <c r="A180" s="9">
        <v>177</v>
      </c>
      <c r="B180" s="25" t="s">
        <v>191</v>
      </c>
      <c r="C180" s="23">
        <f>+'FEBRERO ORD'!C180+'AJUSTE 3ER CUATRIMESTRE 2020 '!C180</f>
        <v>481572</v>
      </c>
      <c r="D180" s="23">
        <f>+'FEBRERO ORD'!D180+'AJUSTE 3ER CUATRIMESTRE 2020 '!D180</f>
        <v>178674</v>
      </c>
      <c r="E180" s="23">
        <f>+'FEBRERO ORD'!E180</f>
        <v>9480</v>
      </c>
      <c r="F180" s="23">
        <f>+'FEBRERO ORD'!F180</f>
        <v>16731</v>
      </c>
      <c r="G180" s="23">
        <f>+'FEBRERO ORD'!G180</f>
        <v>19767</v>
      </c>
      <c r="H180" s="23">
        <f>+'FEBRERO ORD'!H180</f>
        <v>3775</v>
      </c>
      <c r="I180" s="23">
        <f>+'FEBRERO ORD'!I180</f>
        <v>15153</v>
      </c>
      <c r="J180" s="23">
        <f>+'FEBRERO ORD'!J180</f>
        <v>1107</v>
      </c>
      <c r="K180" s="23">
        <v>0</v>
      </c>
      <c r="L180" s="23">
        <f>+'FEBRERO ORD'!L180</f>
        <v>0</v>
      </c>
      <c r="M180" s="23">
        <f>+'FEBRERO ORD'!M180</f>
        <v>0</v>
      </c>
      <c r="N180" s="6">
        <f t="shared" si="2"/>
        <v>726259</v>
      </c>
    </row>
    <row r="181" spans="1:14" x14ac:dyDescent="0.25">
      <c r="A181" s="9">
        <v>178</v>
      </c>
      <c r="B181" s="25" t="s">
        <v>192</v>
      </c>
      <c r="C181" s="23">
        <f>+'FEBRERO ORD'!C181+'AJUSTE 3ER CUATRIMESTRE 2020 '!C181</f>
        <v>263244</v>
      </c>
      <c r="D181" s="23">
        <f>+'FEBRERO ORD'!D181+'AJUSTE 3ER CUATRIMESTRE 2020 '!D181</f>
        <v>99466</v>
      </c>
      <c r="E181" s="23">
        <f>+'FEBRERO ORD'!E181</f>
        <v>4827</v>
      </c>
      <c r="F181" s="23">
        <f>+'FEBRERO ORD'!F181</f>
        <v>8689</v>
      </c>
      <c r="G181" s="23">
        <f>+'FEBRERO ORD'!G181</f>
        <v>10927</v>
      </c>
      <c r="H181" s="23">
        <f>+'FEBRERO ORD'!H181</f>
        <v>2006</v>
      </c>
      <c r="I181" s="23">
        <f>+'FEBRERO ORD'!I181</f>
        <v>8580</v>
      </c>
      <c r="J181" s="23">
        <f>+'FEBRERO ORD'!J181</f>
        <v>548</v>
      </c>
      <c r="K181" s="23">
        <v>0</v>
      </c>
      <c r="L181" s="23">
        <f>+'FEBRERO ORD'!L181</f>
        <v>0</v>
      </c>
      <c r="M181" s="23">
        <f>+'FEBRERO ORD'!M181</f>
        <v>0</v>
      </c>
      <c r="N181" s="6">
        <f t="shared" si="2"/>
        <v>398287</v>
      </c>
    </row>
    <row r="182" spans="1:14" x14ac:dyDescent="0.25">
      <c r="A182" s="9">
        <v>179</v>
      </c>
      <c r="B182" s="25" t="s">
        <v>193</v>
      </c>
      <c r="C182" s="23">
        <f>+'FEBRERO ORD'!C182+'AJUSTE 3ER CUATRIMESTRE 2020 '!C182</f>
        <v>133172</v>
      </c>
      <c r="D182" s="23">
        <f>+'FEBRERO ORD'!D182+'AJUSTE 3ER CUATRIMESTRE 2020 '!D182</f>
        <v>72853</v>
      </c>
      <c r="E182" s="23">
        <f>+'FEBRERO ORD'!E182</f>
        <v>2556</v>
      </c>
      <c r="F182" s="23">
        <f>+'FEBRERO ORD'!F182</f>
        <v>5547</v>
      </c>
      <c r="G182" s="23">
        <f>+'FEBRERO ORD'!G182</f>
        <v>2729</v>
      </c>
      <c r="H182" s="23">
        <f>+'FEBRERO ORD'!H182</f>
        <v>859</v>
      </c>
      <c r="I182" s="23">
        <f>+'FEBRERO ORD'!I182</f>
        <v>2228</v>
      </c>
      <c r="J182" s="23">
        <f>+'FEBRERO ORD'!J182</f>
        <v>357</v>
      </c>
      <c r="K182" s="23">
        <v>0</v>
      </c>
      <c r="L182" s="23">
        <f>+'FEBRERO ORD'!L182</f>
        <v>6130</v>
      </c>
      <c r="M182" s="23">
        <f>+'FEBRERO ORD'!M182</f>
        <v>0</v>
      </c>
      <c r="N182" s="6">
        <f t="shared" si="2"/>
        <v>226431</v>
      </c>
    </row>
    <row r="183" spans="1:14" x14ac:dyDescent="0.25">
      <c r="A183" s="9">
        <v>180</v>
      </c>
      <c r="B183" s="25" t="s">
        <v>194</v>
      </c>
      <c r="C183" s="23">
        <f>+'FEBRERO ORD'!C183+'AJUSTE 3ER CUATRIMESTRE 2020 '!C183</f>
        <v>142663</v>
      </c>
      <c r="D183" s="23">
        <f>+'FEBRERO ORD'!D183+'AJUSTE 3ER CUATRIMESTRE 2020 '!D183</f>
        <v>75560</v>
      </c>
      <c r="E183" s="23">
        <f>+'FEBRERO ORD'!E183</f>
        <v>2676</v>
      </c>
      <c r="F183" s="23">
        <f>+'FEBRERO ORD'!F183</f>
        <v>5906</v>
      </c>
      <c r="G183" s="23">
        <f>+'FEBRERO ORD'!G183</f>
        <v>3897</v>
      </c>
      <c r="H183" s="23">
        <f>+'FEBRERO ORD'!H183</f>
        <v>910</v>
      </c>
      <c r="I183" s="23">
        <f>+'FEBRERO ORD'!I183</f>
        <v>2772</v>
      </c>
      <c r="J183" s="23">
        <f>+'FEBRERO ORD'!J183</f>
        <v>372</v>
      </c>
      <c r="K183" s="23">
        <v>0</v>
      </c>
      <c r="L183" s="23">
        <f>+'FEBRERO ORD'!L183</f>
        <v>0</v>
      </c>
      <c r="M183" s="23">
        <f>+'FEBRERO ORD'!M183</f>
        <v>0</v>
      </c>
      <c r="N183" s="6">
        <f t="shared" si="2"/>
        <v>234756</v>
      </c>
    </row>
    <row r="184" spans="1:14" x14ac:dyDescent="0.25">
      <c r="A184" s="9">
        <v>181</v>
      </c>
      <c r="B184" s="25" t="s">
        <v>195</v>
      </c>
      <c r="C184" s="23">
        <f>+'FEBRERO ORD'!C184+'AJUSTE 3ER CUATRIMESTRE 2020 '!C184</f>
        <v>79664</v>
      </c>
      <c r="D184" s="23">
        <f>+'FEBRERO ORD'!D184+'AJUSTE 3ER CUATRIMESTRE 2020 '!D184</f>
        <v>46499</v>
      </c>
      <c r="E184" s="23">
        <f>+'FEBRERO ORD'!E184</f>
        <v>1460</v>
      </c>
      <c r="F184" s="23">
        <f>+'FEBRERO ORD'!F184</f>
        <v>3801</v>
      </c>
      <c r="G184" s="23">
        <f>+'FEBRERO ORD'!G184</f>
        <v>879</v>
      </c>
      <c r="H184" s="23">
        <f>+'FEBRERO ORD'!H184</f>
        <v>445</v>
      </c>
      <c r="I184" s="23">
        <f>+'FEBRERO ORD'!I184</f>
        <v>738</v>
      </c>
      <c r="J184" s="23">
        <f>+'FEBRERO ORD'!J184</f>
        <v>228</v>
      </c>
      <c r="K184" s="23">
        <v>0</v>
      </c>
      <c r="L184" s="23">
        <f>+'FEBRERO ORD'!L184</f>
        <v>0</v>
      </c>
      <c r="M184" s="23">
        <f>+'FEBRERO ORD'!M184</f>
        <v>0</v>
      </c>
      <c r="N184" s="6">
        <f t="shared" si="2"/>
        <v>133714</v>
      </c>
    </row>
    <row r="185" spans="1:14" x14ac:dyDescent="0.25">
      <c r="A185" s="9">
        <v>182</v>
      </c>
      <c r="B185" s="25" t="s">
        <v>196</v>
      </c>
      <c r="C185" s="23">
        <f>+'FEBRERO ORD'!C185+'AJUSTE 3ER CUATRIMESTRE 2020 '!C185</f>
        <v>146127</v>
      </c>
      <c r="D185" s="23">
        <f>+'FEBRERO ORD'!D185+'AJUSTE 3ER CUATRIMESTRE 2020 '!D185</f>
        <v>49493</v>
      </c>
      <c r="E185" s="23">
        <f>+'FEBRERO ORD'!E185</f>
        <v>2682</v>
      </c>
      <c r="F185" s="23">
        <f>+'FEBRERO ORD'!F185</f>
        <v>6514</v>
      </c>
      <c r="G185" s="23">
        <f>+'FEBRERO ORD'!G185</f>
        <v>4294</v>
      </c>
      <c r="H185" s="23">
        <f>+'FEBRERO ORD'!H185</f>
        <v>922</v>
      </c>
      <c r="I185" s="23">
        <f>+'FEBRERO ORD'!I185</f>
        <v>2818</v>
      </c>
      <c r="J185" s="23">
        <f>+'FEBRERO ORD'!J185</f>
        <v>386</v>
      </c>
      <c r="K185" s="23">
        <v>0</v>
      </c>
      <c r="L185" s="23">
        <f>+'FEBRERO ORD'!L185</f>
        <v>0</v>
      </c>
      <c r="M185" s="23">
        <f>+'FEBRERO ORD'!M185</f>
        <v>0</v>
      </c>
      <c r="N185" s="6">
        <f t="shared" si="2"/>
        <v>213236</v>
      </c>
    </row>
    <row r="186" spans="1:14" x14ac:dyDescent="0.25">
      <c r="A186" s="9">
        <v>183</v>
      </c>
      <c r="B186" s="25" t="s">
        <v>197</v>
      </c>
      <c r="C186" s="23">
        <f>+'FEBRERO ORD'!C186+'AJUSTE 3ER CUATRIMESTRE 2020 '!C186</f>
        <v>125153</v>
      </c>
      <c r="D186" s="23">
        <f>+'FEBRERO ORD'!D186+'AJUSTE 3ER CUATRIMESTRE 2020 '!D186</f>
        <v>73029</v>
      </c>
      <c r="E186" s="23">
        <f>+'FEBRERO ORD'!E186</f>
        <v>2277</v>
      </c>
      <c r="F186" s="23">
        <f>+'FEBRERO ORD'!F186</f>
        <v>5809</v>
      </c>
      <c r="G186" s="23">
        <f>+'FEBRERO ORD'!G186</f>
        <v>3160</v>
      </c>
      <c r="H186" s="23">
        <f>+'FEBRERO ORD'!H186</f>
        <v>763</v>
      </c>
      <c r="I186" s="23">
        <f>+'FEBRERO ORD'!I186</f>
        <v>2069</v>
      </c>
      <c r="J186" s="23">
        <f>+'FEBRERO ORD'!J186</f>
        <v>340</v>
      </c>
      <c r="K186" s="23">
        <v>0</v>
      </c>
      <c r="L186" s="23">
        <f>+'FEBRERO ORD'!L186</f>
        <v>32127</v>
      </c>
      <c r="M186" s="23">
        <f>+'FEBRERO ORD'!M186</f>
        <v>0</v>
      </c>
      <c r="N186" s="6">
        <f t="shared" si="2"/>
        <v>244727</v>
      </c>
    </row>
    <row r="187" spans="1:14" x14ac:dyDescent="0.25">
      <c r="A187" s="9">
        <v>184</v>
      </c>
      <c r="B187" s="25" t="s">
        <v>198</v>
      </c>
      <c r="C187" s="23">
        <f>+'FEBRERO ORD'!C187+'AJUSTE 3ER CUATRIMESTRE 2020 '!C187</f>
        <v>14000365</v>
      </c>
      <c r="D187" s="23">
        <f>+'FEBRERO ORD'!D187+'AJUSTE 3ER CUATRIMESTRE 2020 '!D187</f>
        <v>7167532</v>
      </c>
      <c r="E187" s="23">
        <f>+'FEBRERO ORD'!E187</f>
        <v>249987</v>
      </c>
      <c r="F187" s="23">
        <f>+'FEBRERO ORD'!F187</f>
        <v>342596</v>
      </c>
      <c r="G187" s="23">
        <f>+'FEBRERO ORD'!G187</f>
        <v>263463</v>
      </c>
      <c r="H187" s="23">
        <f>+'FEBRERO ORD'!H187</f>
        <v>104478</v>
      </c>
      <c r="I187" s="23">
        <f>+'FEBRERO ORD'!I187</f>
        <v>309774</v>
      </c>
      <c r="J187" s="23">
        <f>+'FEBRERO ORD'!J187</f>
        <v>25679</v>
      </c>
      <c r="K187" s="23">
        <v>0</v>
      </c>
      <c r="L187" s="23">
        <f>+'FEBRERO ORD'!L187</f>
        <v>1503283</v>
      </c>
      <c r="M187" s="23">
        <f>+'FEBRERO ORD'!M187</f>
        <v>4967</v>
      </c>
      <c r="N187" s="6">
        <f t="shared" si="2"/>
        <v>23972124</v>
      </c>
    </row>
    <row r="188" spans="1:14" x14ac:dyDescent="0.25">
      <c r="A188" s="9">
        <v>185</v>
      </c>
      <c r="B188" s="25" t="s">
        <v>199</v>
      </c>
      <c r="C188" s="23">
        <f>+'FEBRERO ORD'!C188+'AJUSTE 3ER CUATRIMESTRE 2020 '!C188</f>
        <v>393880</v>
      </c>
      <c r="D188" s="23">
        <f>+'FEBRERO ORD'!D188+'AJUSTE 3ER CUATRIMESTRE 2020 '!D188</f>
        <v>249504</v>
      </c>
      <c r="E188" s="23">
        <f>+'FEBRERO ORD'!E188</f>
        <v>7487</v>
      </c>
      <c r="F188" s="23">
        <f>+'FEBRERO ORD'!F188</f>
        <v>14040</v>
      </c>
      <c r="G188" s="23">
        <f>+'FEBRERO ORD'!G188</f>
        <v>16446</v>
      </c>
      <c r="H188" s="23">
        <f>+'FEBRERO ORD'!H188</f>
        <v>2986</v>
      </c>
      <c r="I188" s="23">
        <f>+'FEBRERO ORD'!I188</f>
        <v>12151</v>
      </c>
      <c r="J188" s="23">
        <f>+'FEBRERO ORD'!J188</f>
        <v>876</v>
      </c>
      <c r="K188" s="23">
        <v>0</v>
      </c>
      <c r="L188" s="23">
        <f>+'FEBRERO ORD'!L188</f>
        <v>0</v>
      </c>
      <c r="M188" s="23">
        <f>+'FEBRERO ORD'!M188</f>
        <v>0</v>
      </c>
      <c r="N188" s="6">
        <f t="shared" si="2"/>
        <v>697370</v>
      </c>
    </row>
    <row r="189" spans="1:14" x14ac:dyDescent="0.25">
      <c r="A189" s="9">
        <v>186</v>
      </c>
      <c r="B189" s="25" t="s">
        <v>200</v>
      </c>
      <c r="C189" s="23">
        <f>+'FEBRERO ORD'!C189+'AJUSTE 3ER CUATRIMESTRE 2020 '!C189</f>
        <v>94621</v>
      </c>
      <c r="D189" s="23">
        <f>+'FEBRERO ORD'!D189+'AJUSTE 3ER CUATRIMESTRE 2020 '!D189</f>
        <v>52517</v>
      </c>
      <c r="E189" s="23">
        <f>+'FEBRERO ORD'!E189</f>
        <v>1735</v>
      </c>
      <c r="F189" s="23">
        <f>+'FEBRERO ORD'!F189</f>
        <v>4883</v>
      </c>
      <c r="G189" s="23">
        <f>+'FEBRERO ORD'!G189</f>
        <v>924</v>
      </c>
      <c r="H189" s="23">
        <f>+'FEBRERO ORD'!H189</f>
        <v>493</v>
      </c>
      <c r="I189" s="23">
        <f>+'FEBRERO ORD'!I189</f>
        <v>675</v>
      </c>
      <c r="J189" s="23">
        <f>+'FEBRERO ORD'!J189</f>
        <v>288</v>
      </c>
      <c r="K189" s="23">
        <v>0</v>
      </c>
      <c r="L189" s="23">
        <f>+'FEBRERO ORD'!L189</f>
        <v>0</v>
      </c>
      <c r="M189" s="23">
        <f>+'FEBRERO ORD'!M189</f>
        <v>0</v>
      </c>
      <c r="N189" s="6">
        <f t="shared" si="2"/>
        <v>156136</v>
      </c>
    </row>
    <row r="190" spans="1:14" x14ac:dyDescent="0.25">
      <c r="A190" s="9">
        <v>187</v>
      </c>
      <c r="B190" s="25" t="s">
        <v>201</v>
      </c>
      <c r="C190" s="23">
        <f>+'FEBRERO ORD'!C190+'AJUSTE 3ER CUATRIMESTRE 2020 '!C190</f>
        <v>149853</v>
      </c>
      <c r="D190" s="23">
        <f>+'FEBRERO ORD'!D190+'AJUSTE 3ER CUATRIMESTRE 2020 '!D190</f>
        <v>49842</v>
      </c>
      <c r="E190" s="23">
        <f>+'FEBRERO ORD'!E190</f>
        <v>2658</v>
      </c>
      <c r="F190" s="23">
        <f>+'FEBRERO ORD'!F190</f>
        <v>6915</v>
      </c>
      <c r="G190" s="23">
        <f>+'FEBRERO ORD'!G190</f>
        <v>3750</v>
      </c>
      <c r="H190" s="23">
        <f>+'FEBRERO ORD'!H190</f>
        <v>885</v>
      </c>
      <c r="I190" s="23">
        <f>+'FEBRERO ORD'!I190</f>
        <v>2313</v>
      </c>
      <c r="J190" s="23">
        <f>+'FEBRERO ORD'!J190</f>
        <v>409</v>
      </c>
      <c r="K190" s="23">
        <v>0</v>
      </c>
      <c r="L190" s="23">
        <f>+'FEBRERO ORD'!L190</f>
        <v>0</v>
      </c>
      <c r="M190" s="23">
        <f>+'FEBRERO ORD'!M190</f>
        <v>0</v>
      </c>
      <c r="N190" s="6">
        <f t="shared" si="2"/>
        <v>216625</v>
      </c>
    </row>
    <row r="191" spans="1:14" x14ac:dyDescent="0.25">
      <c r="A191" s="9">
        <v>188</v>
      </c>
      <c r="B191" s="25" t="s">
        <v>202</v>
      </c>
      <c r="C191" s="23">
        <f>+'FEBRERO ORD'!C191+'AJUSTE 3ER CUATRIMESTRE 2020 '!C191</f>
        <v>405587</v>
      </c>
      <c r="D191" s="23">
        <f>+'FEBRERO ORD'!D191+'AJUSTE 3ER CUATRIMESTRE 2020 '!D191</f>
        <v>70057</v>
      </c>
      <c r="E191" s="23">
        <f>+'FEBRERO ORD'!E191</f>
        <v>7637</v>
      </c>
      <c r="F191" s="23">
        <f>+'FEBRERO ORD'!F191</f>
        <v>14220</v>
      </c>
      <c r="G191" s="23">
        <f>+'FEBRERO ORD'!G191</f>
        <v>18439</v>
      </c>
      <c r="H191" s="23">
        <f>+'FEBRERO ORD'!H191</f>
        <v>3005</v>
      </c>
      <c r="I191" s="23">
        <f>+'FEBRERO ORD'!I191</f>
        <v>12155</v>
      </c>
      <c r="J191" s="23">
        <f>+'FEBRERO ORD'!J191</f>
        <v>913</v>
      </c>
      <c r="K191" s="23">
        <v>0</v>
      </c>
      <c r="L191" s="23">
        <f>+'FEBRERO ORD'!L191</f>
        <v>0</v>
      </c>
      <c r="M191" s="23">
        <f>+'FEBRERO ORD'!M191</f>
        <v>0</v>
      </c>
      <c r="N191" s="6">
        <f t="shared" si="2"/>
        <v>532013</v>
      </c>
    </row>
    <row r="192" spans="1:14" x14ac:dyDescent="0.25">
      <c r="A192" s="9">
        <v>189</v>
      </c>
      <c r="B192" s="25" t="s">
        <v>203</v>
      </c>
      <c r="C192" s="23">
        <f>+'FEBRERO ORD'!C192+'AJUSTE 3ER CUATRIMESTRE 2020 '!C192</f>
        <v>182486</v>
      </c>
      <c r="D192" s="23">
        <f>+'FEBRERO ORD'!D192+'AJUSTE 3ER CUATRIMESTRE 2020 '!D192</f>
        <v>60276</v>
      </c>
      <c r="E192" s="23">
        <f>+'FEBRERO ORD'!E192</f>
        <v>3751</v>
      </c>
      <c r="F192" s="23">
        <f>+'FEBRERO ORD'!F192</f>
        <v>6069</v>
      </c>
      <c r="G192" s="23">
        <f>+'FEBRERO ORD'!G192</f>
        <v>6946</v>
      </c>
      <c r="H192" s="23">
        <f>+'FEBRERO ORD'!H192</f>
        <v>1456</v>
      </c>
      <c r="I192" s="23">
        <f>+'FEBRERO ORD'!I192</f>
        <v>5288</v>
      </c>
      <c r="J192" s="23">
        <f>+'FEBRERO ORD'!J192</f>
        <v>407</v>
      </c>
      <c r="K192" s="23">
        <v>0</v>
      </c>
      <c r="L192" s="23">
        <f>+'FEBRERO ORD'!L192</f>
        <v>0</v>
      </c>
      <c r="M192" s="23">
        <f>+'FEBRERO ORD'!M192</f>
        <v>0</v>
      </c>
      <c r="N192" s="6">
        <f t="shared" si="2"/>
        <v>266679</v>
      </c>
    </row>
    <row r="193" spans="1:14" x14ac:dyDescent="0.25">
      <c r="A193" s="9">
        <v>190</v>
      </c>
      <c r="B193" s="25" t="s">
        <v>204</v>
      </c>
      <c r="C193" s="23">
        <f>+'FEBRERO ORD'!C193+'AJUSTE 3ER CUATRIMESTRE 2020 '!C193</f>
        <v>969264</v>
      </c>
      <c r="D193" s="23">
        <f>+'FEBRERO ORD'!D193+'AJUSTE 3ER CUATRIMESTRE 2020 '!D193</f>
        <v>513297</v>
      </c>
      <c r="E193" s="23">
        <f>+'FEBRERO ORD'!E193</f>
        <v>18665</v>
      </c>
      <c r="F193" s="23">
        <f>+'FEBRERO ORD'!F193</f>
        <v>31223</v>
      </c>
      <c r="G193" s="23">
        <f>+'FEBRERO ORD'!G193</f>
        <v>41314</v>
      </c>
      <c r="H193" s="23">
        <f>+'FEBRERO ORD'!H193</f>
        <v>7398</v>
      </c>
      <c r="I193" s="23">
        <f>+'FEBRERO ORD'!I193</f>
        <v>29425</v>
      </c>
      <c r="J193" s="23">
        <f>+'FEBRERO ORD'!J193</f>
        <v>2107</v>
      </c>
      <c r="K193" s="23">
        <v>0</v>
      </c>
      <c r="L193" s="23">
        <f>+'FEBRERO ORD'!L193</f>
        <v>0</v>
      </c>
      <c r="M193" s="23">
        <f>+'FEBRERO ORD'!M193</f>
        <v>0</v>
      </c>
      <c r="N193" s="6">
        <f t="shared" si="2"/>
        <v>1612693</v>
      </c>
    </row>
    <row r="194" spans="1:14" x14ac:dyDescent="0.25">
      <c r="A194" s="9">
        <v>191</v>
      </c>
      <c r="B194" s="25" t="s">
        <v>205</v>
      </c>
      <c r="C194" s="23">
        <f>+'FEBRERO ORD'!C194+'AJUSTE 3ER CUATRIMESTRE 2020 '!C194</f>
        <v>45115</v>
      </c>
      <c r="D194" s="23">
        <f>+'FEBRERO ORD'!D194+'AJUSTE 3ER CUATRIMESTRE 2020 '!D194</f>
        <v>24169</v>
      </c>
      <c r="E194" s="23">
        <f>+'FEBRERO ORD'!E194</f>
        <v>842</v>
      </c>
      <c r="F194" s="23">
        <f>+'FEBRERO ORD'!F194</f>
        <v>2302</v>
      </c>
      <c r="G194" s="23">
        <f>+'FEBRERO ORD'!G194</f>
        <v>469</v>
      </c>
      <c r="H194" s="23">
        <f>+'FEBRERO ORD'!H194</f>
        <v>238</v>
      </c>
      <c r="I194" s="23">
        <f>+'FEBRERO ORD'!I194</f>
        <v>348</v>
      </c>
      <c r="J194" s="23">
        <f>+'FEBRERO ORD'!J194</f>
        <v>145</v>
      </c>
      <c r="K194" s="23">
        <v>0</v>
      </c>
      <c r="L194" s="23">
        <f>+'FEBRERO ORD'!L194</f>
        <v>0</v>
      </c>
      <c r="M194" s="23">
        <f>+'FEBRERO ORD'!M194</f>
        <v>0</v>
      </c>
      <c r="N194" s="6">
        <f t="shared" si="2"/>
        <v>73628</v>
      </c>
    </row>
    <row r="195" spans="1:14" x14ac:dyDescent="0.25">
      <c r="A195" s="9">
        <v>192</v>
      </c>
      <c r="B195" s="25" t="s">
        <v>206</v>
      </c>
      <c r="C195" s="23">
        <f>+'FEBRERO ORD'!C195+'AJUSTE 3ER CUATRIMESTRE 2020 '!C195</f>
        <v>117936</v>
      </c>
      <c r="D195" s="23">
        <f>+'FEBRERO ORD'!D195+'AJUSTE 3ER CUATRIMESTRE 2020 '!D195</f>
        <v>65194</v>
      </c>
      <c r="E195" s="23">
        <f>+'FEBRERO ORD'!E195</f>
        <v>2173</v>
      </c>
      <c r="F195" s="23">
        <f>+'FEBRERO ORD'!F195</f>
        <v>4794</v>
      </c>
      <c r="G195" s="23">
        <f>+'FEBRERO ORD'!G195</f>
        <v>2539</v>
      </c>
      <c r="H195" s="23">
        <f>+'FEBRERO ORD'!H195</f>
        <v>772</v>
      </c>
      <c r="I195" s="23">
        <f>+'FEBRERO ORD'!I195</f>
        <v>2240</v>
      </c>
      <c r="J195" s="23">
        <f>+'FEBRERO ORD'!J195</f>
        <v>315</v>
      </c>
      <c r="K195" s="23">
        <v>0</v>
      </c>
      <c r="L195" s="23">
        <f>+'FEBRERO ORD'!L195</f>
        <v>0</v>
      </c>
      <c r="M195" s="23">
        <f>+'FEBRERO ORD'!M195</f>
        <v>0</v>
      </c>
      <c r="N195" s="6">
        <f t="shared" si="2"/>
        <v>195963</v>
      </c>
    </row>
    <row r="196" spans="1:14" x14ac:dyDescent="0.25">
      <c r="A196" s="9">
        <v>193</v>
      </c>
      <c r="B196" s="25" t="s">
        <v>207</v>
      </c>
      <c r="C196" s="23">
        <f>+'FEBRERO ORD'!C196+'AJUSTE 3ER CUATRIMESTRE 2020 '!C196</f>
        <v>158981</v>
      </c>
      <c r="D196" s="23">
        <f>+'FEBRERO ORD'!D196+'AJUSTE 3ER CUATRIMESTRE 2020 '!D196</f>
        <v>53388</v>
      </c>
      <c r="E196" s="23">
        <f>+'FEBRERO ORD'!E196</f>
        <v>3329</v>
      </c>
      <c r="F196" s="23">
        <f>+'FEBRERO ORD'!F196</f>
        <v>4919</v>
      </c>
      <c r="G196" s="23">
        <f>+'FEBRERO ORD'!G196</f>
        <v>5285</v>
      </c>
      <c r="H196" s="23">
        <f>+'FEBRERO ORD'!H196</f>
        <v>1313</v>
      </c>
      <c r="I196" s="23">
        <f>+'FEBRERO ORD'!I196</f>
        <v>4867</v>
      </c>
      <c r="J196" s="23">
        <f>+'FEBRERO ORD'!J196</f>
        <v>351</v>
      </c>
      <c r="K196" s="23">
        <v>0</v>
      </c>
      <c r="L196" s="23">
        <f>+'FEBRERO ORD'!L196</f>
        <v>0</v>
      </c>
      <c r="M196" s="23">
        <f>+'FEBRERO ORD'!M196</f>
        <v>0</v>
      </c>
      <c r="N196" s="6">
        <f t="shared" si="2"/>
        <v>232433</v>
      </c>
    </row>
    <row r="197" spans="1:14" x14ac:dyDescent="0.25">
      <c r="A197" s="9">
        <v>194</v>
      </c>
      <c r="B197" s="25" t="s">
        <v>208</v>
      </c>
      <c r="C197" s="23">
        <f>+'FEBRERO ORD'!C197+'AJUSTE 3ER CUATRIMESTRE 2020 '!C197</f>
        <v>156856</v>
      </c>
      <c r="D197" s="23">
        <f>+'FEBRERO ORD'!D197+'AJUSTE 3ER CUATRIMESTRE 2020 '!D197</f>
        <v>82353</v>
      </c>
      <c r="E197" s="23">
        <f>+'FEBRERO ORD'!E197</f>
        <v>2713</v>
      </c>
      <c r="F197" s="23">
        <f>+'FEBRERO ORD'!F197</f>
        <v>5846</v>
      </c>
      <c r="G197" s="23">
        <f>+'FEBRERO ORD'!G197</f>
        <v>2750</v>
      </c>
      <c r="H197" s="23">
        <f>+'FEBRERO ORD'!H197</f>
        <v>1008</v>
      </c>
      <c r="I197" s="23">
        <f>+'FEBRERO ORD'!I197</f>
        <v>2535</v>
      </c>
      <c r="J197" s="23">
        <f>+'FEBRERO ORD'!J197</f>
        <v>420</v>
      </c>
      <c r="K197" s="23">
        <v>0</v>
      </c>
      <c r="L197" s="23">
        <f>+'FEBRERO ORD'!L197</f>
        <v>0</v>
      </c>
      <c r="M197" s="23">
        <f>+'FEBRERO ORD'!M197</f>
        <v>0</v>
      </c>
      <c r="N197" s="6">
        <f t="shared" ref="N197:N260" si="3">SUM(C197:M197)</f>
        <v>254481</v>
      </c>
    </row>
    <row r="198" spans="1:14" x14ac:dyDescent="0.25">
      <c r="A198" s="9">
        <v>195</v>
      </c>
      <c r="B198" s="25" t="s">
        <v>209</v>
      </c>
      <c r="C198" s="23">
        <f>+'FEBRERO ORD'!C198+'AJUSTE 3ER CUATRIMESTRE 2020 '!C198</f>
        <v>152848</v>
      </c>
      <c r="D198" s="23">
        <f>+'FEBRERO ORD'!D198+'AJUSTE 3ER CUATRIMESTRE 2020 '!D198</f>
        <v>65188</v>
      </c>
      <c r="E198" s="23">
        <f>+'FEBRERO ORD'!E198</f>
        <v>2637</v>
      </c>
      <c r="F198" s="23">
        <f>+'FEBRERO ORD'!F198</f>
        <v>7008</v>
      </c>
      <c r="G198" s="23">
        <f>+'FEBRERO ORD'!G198</f>
        <v>2129</v>
      </c>
      <c r="H198" s="23">
        <f>+'FEBRERO ORD'!H198</f>
        <v>842</v>
      </c>
      <c r="I198" s="23">
        <f>+'FEBRERO ORD'!I198</f>
        <v>1504</v>
      </c>
      <c r="J198" s="23">
        <f>+'FEBRERO ORD'!J198</f>
        <v>470</v>
      </c>
      <c r="K198" s="23">
        <v>0</v>
      </c>
      <c r="L198" s="23">
        <f>+'FEBRERO ORD'!L198</f>
        <v>0</v>
      </c>
      <c r="M198" s="23">
        <f>+'FEBRERO ORD'!M198</f>
        <v>0</v>
      </c>
      <c r="N198" s="6">
        <f t="shared" si="3"/>
        <v>232626</v>
      </c>
    </row>
    <row r="199" spans="1:14" x14ac:dyDescent="0.25">
      <c r="A199" s="9">
        <v>196</v>
      </c>
      <c r="B199" s="25" t="s">
        <v>210</v>
      </c>
      <c r="C199" s="23">
        <f>+'FEBRERO ORD'!C199+'AJUSTE 3ER CUATRIMESTRE 2020 '!C199</f>
        <v>70767</v>
      </c>
      <c r="D199" s="23">
        <f>+'FEBRERO ORD'!D199+'AJUSTE 3ER CUATRIMESTRE 2020 '!D199</f>
        <v>40408</v>
      </c>
      <c r="E199" s="23">
        <f>+'FEBRERO ORD'!E199</f>
        <v>1319</v>
      </c>
      <c r="F199" s="23">
        <f>+'FEBRERO ORD'!F199</f>
        <v>3566</v>
      </c>
      <c r="G199" s="23">
        <f>+'FEBRERO ORD'!G199</f>
        <v>703</v>
      </c>
      <c r="H199" s="23">
        <f>+'FEBRERO ORD'!H199</f>
        <v>383</v>
      </c>
      <c r="I199" s="23">
        <f>+'FEBRERO ORD'!I199</f>
        <v>582</v>
      </c>
      <c r="J199" s="23">
        <f>+'FEBRERO ORD'!J199</f>
        <v>212</v>
      </c>
      <c r="K199" s="23">
        <v>0</v>
      </c>
      <c r="L199" s="23">
        <f>+'FEBRERO ORD'!L199</f>
        <v>0</v>
      </c>
      <c r="M199" s="23">
        <f>+'FEBRERO ORD'!M199</f>
        <v>0</v>
      </c>
      <c r="N199" s="6">
        <f t="shared" si="3"/>
        <v>117940</v>
      </c>
    </row>
    <row r="200" spans="1:14" x14ac:dyDescent="0.25">
      <c r="A200" s="9">
        <v>197</v>
      </c>
      <c r="B200" s="25" t="s">
        <v>211</v>
      </c>
      <c r="C200" s="23">
        <f>+'FEBRERO ORD'!C200+'AJUSTE 3ER CUATRIMESTRE 2020 '!C200</f>
        <v>271174</v>
      </c>
      <c r="D200" s="23">
        <f>+'FEBRERO ORD'!D200+'AJUSTE 3ER CUATRIMESTRE 2020 '!D200</f>
        <v>149924</v>
      </c>
      <c r="E200" s="23">
        <f>+'FEBRERO ORD'!E200</f>
        <v>4978</v>
      </c>
      <c r="F200" s="23">
        <f>+'FEBRERO ORD'!F200</f>
        <v>9546</v>
      </c>
      <c r="G200" s="23">
        <f>+'FEBRERO ORD'!G200</f>
        <v>6294</v>
      </c>
      <c r="H200" s="23">
        <f>+'FEBRERO ORD'!H200</f>
        <v>1871</v>
      </c>
      <c r="I200" s="23">
        <f>+'FEBRERO ORD'!I200</f>
        <v>5470</v>
      </c>
      <c r="J200" s="23">
        <f>+'FEBRERO ORD'!J200</f>
        <v>646</v>
      </c>
      <c r="K200" s="23">
        <v>0</v>
      </c>
      <c r="L200" s="23">
        <f>+'FEBRERO ORD'!L200</f>
        <v>0</v>
      </c>
      <c r="M200" s="23">
        <f>+'FEBRERO ORD'!M200</f>
        <v>0</v>
      </c>
      <c r="N200" s="6">
        <f t="shared" si="3"/>
        <v>449903</v>
      </c>
    </row>
    <row r="201" spans="1:14" x14ac:dyDescent="0.25">
      <c r="A201" s="9">
        <v>198</v>
      </c>
      <c r="B201" s="25" t="s">
        <v>212</v>
      </c>
      <c r="C201" s="23">
        <f>+'FEBRERO ORD'!C201+'AJUSTE 3ER CUATRIMESTRE 2020 '!C201</f>
        <v>1306180</v>
      </c>
      <c r="D201" s="23">
        <f>+'FEBRERO ORD'!D201+'AJUSTE 3ER CUATRIMESTRE 2020 '!D201</f>
        <v>887146</v>
      </c>
      <c r="E201" s="23">
        <f>+'FEBRERO ORD'!E201</f>
        <v>24578</v>
      </c>
      <c r="F201" s="23">
        <f>+'FEBRERO ORD'!F201</f>
        <v>42377</v>
      </c>
      <c r="G201" s="23">
        <f>+'FEBRERO ORD'!G201</f>
        <v>60958</v>
      </c>
      <c r="H201" s="23">
        <f>+'FEBRERO ORD'!H201</f>
        <v>10197</v>
      </c>
      <c r="I201" s="23">
        <f>+'FEBRERO ORD'!I201</f>
        <v>42008</v>
      </c>
      <c r="J201" s="23">
        <f>+'FEBRERO ORD'!J201</f>
        <v>2650</v>
      </c>
      <c r="K201" s="23">
        <v>0</v>
      </c>
      <c r="L201" s="23">
        <f>+'FEBRERO ORD'!L201</f>
        <v>25431</v>
      </c>
      <c r="M201" s="23">
        <f>+'FEBRERO ORD'!M201</f>
        <v>0</v>
      </c>
      <c r="N201" s="6">
        <f t="shared" si="3"/>
        <v>2401525</v>
      </c>
    </row>
    <row r="202" spans="1:14" x14ac:dyDescent="0.25">
      <c r="A202" s="9">
        <v>199</v>
      </c>
      <c r="B202" s="25" t="s">
        <v>213</v>
      </c>
      <c r="C202" s="23">
        <f>+'FEBRERO ORD'!C202+'AJUSTE 3ER CUATRIMESTRE 2020 '!C202</f>
        <v>87766</v>
      </c>
      <c r="D202" s="23">
        <f>+'FEBRERO ORD'!D202+'AJUSTE 3ER CUATRIMESTRE 2020 '!D202</f>
        <v>42538</v>
      </c>
      <c r="E202" s="23">
        <f>+'FEBRERO ORD'!E202</f>
        <v>1585</v>
      </c>
      <c r="F202" s="23">
        <f>+'FEBRERO ORD'!F202</f>
        <v>4463</v>
      </c>
      <c r="G202" s="23">
        <f>+'FEBRERO ORD'!G202</f>
        <v>839</v>
      </c>
      <c r="H202" s="23">
        <f>+'FEBRERO ORD'!H202</f>
        <v>446</v>
      </c>
      <c r="I202" s="23">
        <f>+'FEBRERO ORD'!I202</f>
        <v>539</v>
      </c>
      <c r="J202" s="23">
        <f>+'FEBRERO ORD'!J202</f>
        <v>264</v>
      </c>
      <c r="K202" s="23">
        <v>0</v>
      </c>
      <c r="L202" s="23">
        <f>+'FEBRERO ORD'!L202</f>
        <v>0</v>
      </c>
      <c r="M202" s="23">
        <f>+'FEBRERO ORD'!M202</f>
        <v>0</v>
      </c>
      <c r="N202" s="6">
        <f t="shared" si="3"/>
        <v>138440</v>
      </c>
    </row>
    <row r="203" spans="1:14" x14ac:dyDescent="0.25">
      <c r="A203" s="9">
        <v>200</v>
      </c>
      <c r="B203" s="25" t="s">
        <v>214</v>
      </c>
      <c r="C203" s="23">
        <f>+'FEBRERO ORD'!C203+'AJUSTE 3ER CUATRIMESTRE 2020 '!C203</f>
        <v>216720</v>
      </c>
      <c r="D203" s="23">
        <f>+'FEBRERO ORD'!D203+'AJUSTE 3ER CUATRIMESTRE 2020 '!D203</f>
        <v>57662</v>
      </c>
      <c r="E203" s="23">
        <f>+'FEBRERO ORD'!E203</f>
        <v>3973</v>
      </c>
      <c r="F203" s="23">
        <f>+'FEBRERO ORD'!F203</f>
        <v>9219</v>
      </c>
      <c r="G203" s="23">
        <f>+'FEBRERO ORD'!G203</f>
        <v>7269</v>
      </c>
      <c r="H203" s="23">
        <f>+'FEBRERO ORD'!H203</f>
        <v>1420</v>
      </c>
      <c r="I203" s="23">
        <f>+'FEBRERO ORD'!I203</f>
        <v>4752</v>
      </c>
      <c r="J203" s="23">
        <f>+'FEBRERO ORD'!J203</f>
        <v>551</v>
      </c>
      <c r="K203" s="23">
        <v>0</v>
      </c>
      <c r="L203" s="23">
        <f>+'FEBRERO ORD'!L203</f>
        <v>0</v>
      </c>
      <c r="M203" s="23">
        <f>+'FEBRERO ORD'!M203</f>
        <v>0</v>
      </c>
      <c r="N203" s="6">
        <f t="shared" si="3"/>
        <v>301566</v>
      </c>
    </row>
    <row r="204" spans="1:14" x14ac:dyDescent="0.25">
      <c r="A204" s="9">
        <v>201</v>
      </c>
      <c r="B204" s="25" t="s">
        <v>215</v>
      </c>
      <c r="C204" s="23">
        <f>+'FEBRERO ORD'!C204+'AJUSTE 3ER CUATRIMESTRE 2020 '!C204</f>
        <v>125263</v>
      </c>
      <c r="D204" s="23">
        <f>+'FEBRERO ORD'!D204+'AJUSTE 3ER CUATRIMESTRE 2020 '!D204</f>
        <v>37977</v>
      </c>
      <c r="E204" s="23">
        <f>+'FEBRERO ORD'!E204</f>
        <v>2316</v>
      </c>
      <c r="F204" s="23">
        <f>+'FEBRERO ORD'!F204</f>
        <v>5596</v>
      </c>
      <c r="G204" s="23">
        <f>+'FEBRERO ORD'!G204</f>
        <v>3539</v>
      </c>
      <c r="H204" s="23">
        <f>+'FEBRERO ORD'!H204</f>
        <v>778</v>
      </c>
      <c r="I204" s="23">
        <f>+'FEBRERO ORD'!I204</f>
        <v>2317</v>
      </c>
      <c r="J204" s="23">
        <f>+'FEBRERO ORD'!J204</f>
        <v>335</v>
      </c>
      <c r="K204" s="23">
        <v>0</v>
      </c>
      <c r="L204" s="23">
        <f>+'FEBRERO ORD'!L204</f>
        <v>0</v>
      </c>
      <c r="M204" s="23">
        <f>+'FEBRERO ORD'!M204</f>
        <v>0</v>
      </c>
      <c r="N204" s="6">
        <f t="shared" si="3"/>
        <v>178121</v>
      </c>
    </row>
    <row r="205" spans="1:14" x14ac:dyDescent="0.25">
      <c r="A205" s="9">
        <v>202</v>
      </c>
      <c r="B205" s="25" t="s">
        <v>216</v>
      </c>
      <c r="C205" s="23">
        <f>+'FEBRERO ORD'!C205+'AJUSTE 3ER CUATRIMESTRE 2020 '!C205</f>
        <v>246986</v>
      </c>
      <c r="D205" s="23">
        <f>+'FEBRERO ORD'!D205+'AJUSTE 3ER CUATRIMESTRE 2020 '!D205</f>
        <v>98250</v>
      </c>
      <c r="E205" s="23">
        <f>+'FEBRERO ORD'!E205</f>
        <v>4495</v>
      </c>
      <c r="F205" s="23">
        <f>+'FEBRERO ORD'!F205</f>
        <v>9661</v>
      </c>
      <c r="G205" s="23">
        <f>+'FEBRERO ORD'!G205</f>
        <v>8845</v>
      </c>
      <c r="H205" s="23">
        <f>+'FEBRERO ORD'!H205</f>
        <v>1682</v>
      </c>
      <c r="I205" s="23">
        <f>+'FEBRERO ORD'!I205</f>
        <v>5930</v>
      </c>
      <c r="J205" s="23">
        <f>+'FEBRERO ORD'!J205</f>
        <v>582</v>
      </c>
      <c r="K205" s="23">
        <v>0</v>
      </c>
      <c r="L205" s="23">
        <f>+'FEBRERO ORD'!L205</f>
        <v>0</v>
      </c>
      <c r="M205" s="23">
        <f>+'FEBRERO ORD'!M205</f>
        <v>0</v>
      </c>
      <c r="N205" s="6">
        <f t="shared" si="3"/>
        <v>376431</v>
      </c>
    </row>
    <row r="206" spans="1:14" x14ac:dyDescent="0.25">
      <c r="A206" s="9">
        <v>203</v>
      </c>
      <c r="B206" s="25" t="s">
        <v>217</v>
      </c>
      <c r="C206" s="23">
        <f>+'FEBRERO ORD'!C206+'AJUSTE 3ER CUATRIMESTRE 2020 '!C206</f>
        <v>210157</v>
      </c>
      <c r="D206" s="23">
        <f>+'FEBRERO ORD'!D206+'AJUSTE 3ER CUATRIMESTRE 2020 '!D206</f>
        <v>63009</v>
      </c>
      <c r="E206" s="23">
        <f>+'FEBRERO ORD'!E206</f>
        <v>3885</v>
      </c>
      <c r="F206" s="23">
        <f>+'FEBRERO ORD'!F206</f>
        <v>9345</v>
      </c>
      <c r="G206" s="23">
        <f>+'FEBRERO ORD'!G206</f>
        <v>7589</v>
      </c>
      <c r="H206" s="23">
        <f>+'FEBRERO ORD'!H206</f>
        <v>1403</v>
      </c>
      <c r="I206" s="23">
        <f>+'FEBRERO ORD'!I206</f>
        <v>4874</v>
      </c>
      <c r="J206" s="23">
        <f>+'FEBRERO ORD'!J206</f>
        <v>539</v>
      </c>
      <c r="K206" s="23">
        <v>0</v>
      </c>
      <c r="L206" s="23">
        <f>+'FEBRERO ORD'!L206</f>
        <v>0</v>
      </c>
      <c r="M206" s="23">
        <f>+'FEBRERO ORD'!M206</f>
        <v>0</v>
      </c>
      <c r="N206" s="6">
        <f t="shared" si="3"/>
        <v>300801</v>
      </c>
    </row>
    <row r="207" spans="1:14" x14ac:dyDescent="0.25">
      <c r="A207" s="9">
        <v>204</v>
      </c>
      <c r="B207" s="25" t="s">
        <v>218</v>
      </c>
      <c r="C207" s="23">
        <f>+'FEBRERO ORD'!C207+'AJUSTE 3ER CUATRIMESTRE 2020 '!C207</f>
        <v>84798</v>
      </c>
      <c r="D207" s="23">
        <f>+'FEBRERO ORD'!D207+'AJUSTE 3ER CUATRIMESTRE 2020 '!D207</f>
        <v>38133</v>
      </c>
      <c r="E207" s="23">
        <f>+'FEBRERO ORD'!E207</f>
        <v>1764</v>
      </c>
      <c r="F207" s="23">
        <f>+'FEBRERO ORD'!F207</f>
        <v>2734</v>
      </c>
      <c r="G207" s="23">
        <f>+'FEBRERO ORD'!G207</f>
        <v>1192</v>
      </c>
      <c r="H207" s="23">
        <f>+'FEBRERO ORD'!H207</f>
        <v>626</v>
      </c>
      <c r="I207" s="23">
        <f>+'FEBRERO ORD'!I207</f>
        <v>1563</v>
      </c>
      <c r="J207" s="23">
        <f>+'FEBRERO ORD'!J207</f>
        <v>198</v>
      </c>
      <c r="K207" s="23">
        <v>0</v>
      </c>
      <c r="L207" s="23">
        <f>+'FEBRERO ORD'!L207</f>
        <v>0</v>
      </c>
      <c r="M207" s="23">
        <f>+'FEBRERO ORD'!M207</f>
        <v>0</v>
      </c>
      <c r="N207" s="6">
        <f t="shared" si="3"/>
        <v>131008</v>
      </c>
    </row>
    <row r="208" spans="1:14" x14ac:dyDescent="0.25">
      <c r="A208" s="9">
        <v>205</v>
      </c>
      <c r="B208" s="25" t="s">
        <v>219</v>
      </c>
      <c r="C208" s="23">
        <f>+'FEBRERO ORD'!C208+'AJUSTE 3ER CUATRIMESTRE 2020 '!C208</f>
        <v>783215</v>
      </c>
      <c r="D208" s="23">
        <f>+'FEBRERO ORD'!D208+'AJUSTE 3ER CUATRIMESTRE 2020 '!D208</f>
        <v>399802</v>
      </c>
      <c r="E208" s="23">
        <f>+'FEBRERO ORD'!E208</f>
        <v>14429</v>
      </c>
      <c r="F208" s="23">
        <f>+'FEBRERO ORD'!F208</f>
        <v>29972</v>
      </c>
      <c r="G208" s="23">
        <f>+'FEBRERO ORD'!G208</f>
        <v>34214</v>
      </c>
      <c r="H208" s="23">
        <f>+'FEBRERO ORD'!H208</f>
        <v>5686</v>
      </c>
      <c r="I208" s="23">
        <f>+'FEBRERO ORD'!I208</f>
        <v>22224</v>
      </c>
      <c r="J208" s="23">
        <f>+'FEBRERO ORD'!J208</f>
        <v>1794</v>
      </c>
      <c r="K208" s="23">
        <v>0</v>
      </c>
      <c r="L208" s="23">
        <f>+'FEBRERO ORD'!L208</f>
        <v>0</v>
      </c>
      <c r="M208" s="23">
        <f>+'FEBRERO ORD'!M208</f>
        <v>0</v>
      </c>
      <c r="N208" s="6">
        <f t="shared" si="3"/>
        <v>1291336</v>
      </c>
    </row>
    <row r="209" spans="1:14" x14ac:dyDescent="0.25">
      <c r="A209" s="9">
        <v>206</v>
      </c>
      <c r="B209" s="25" t="s">
        <v>220</v>
      </c>
      <c r="C209" s="23">
        <f>+'FEBRERO ORD'!C209+'AJUSTE 3ER CUATRIMESTRE 2020 '!C209</f>
        <v>135207</v>
      </c>
      <c r="D209" s="23">
        <f>+'FEBRERO ORD'!D209+'AJUSTE 3ER CUATRIMESTRE 2020 '!D209</f>
        <v>72580</v>
      </c>
      <c r="E209" s="23">
        <f>+'FEBRERO ORD'!E209</f>
        <v>2535</v>
      </c>
      <c r="F209" s="23">
        <f>+'FEBRERO ORD'!F209</f>
        <v>5623</v>
      </c>
      <c r="G209" s="23">
        <f>+'FEBRERO ORD'!G209</f>
        <v>4477</v>
      </c>
      <c r="H209" s="23">
        <f>+'FEBRERO ORD'!H209</f>
        <v>911</v>
      </c>
      <c r="I209" s="23">
        <f>+'FEBRERO ORD'!I209</f>
        <v>3138</v>
      </c>
      <c r="J209" s="23">
        <f>+'FEBRERO ORD'!J209</f>
        <v>360</v>
      </c>
      <c r="K209" s="23">
        <v>0</v>
      </c>
      <c r="L209" s="23">
        <f>+'FEBRERO ORD'!L209</f>
        <v>0</v>
      </c>
      <c r="M209" s="23">
        <f>+'FEBRERO ORD'!M209</f>
        <v>0</v>
      </c>
      <c r="N209" s="6">
        <f t="shared" si="3"/>
        <v>224831</v>
      </c>
    </row>
    <row r="210" spans="1:14" x14ac:dyDescent="0.25">
      <c r="A210" s="9">
        <v>207</v>
      </c>
      <c r="B210" s="25" t="s">
        <v>221</v>
      </c>
      <c r="C210" s="23">
        <f>+'FEBRERO ORD'!C210+'AJUSTE 3ER CUATRIMESTRE 2020 '!C210</f>
        <v>833644</v>
      </c>
      <c r="D210" s="23">
        <f>+'FEBRERO ORD'!D210+'AJUSTE 3ER CUATRIMESTRE 2020 '!D210</f>
        <v>197875</v>
      </c>
      <c r="E210" s="23">
        <f>+'FEBRERO ORD'!E210</f>
        <v>15611</v>
      </c>
      <c r="F210" s="23">
        <f>+'FEBRERO ORD'!F210</f>
        <v>28736</v>
      </c>
      <c r="G210" s="23">
        <f>+'FEBRERO ORD'!G210</f>
        <v>37902</v>
      </c>
      <c r="H210" s="23">
        <f>+'FEBRERO ORD'!H210</f>
        <v>6289</v>
      </c>
      <c r="I210" s="23">
        <f>+'FEBRERO ORD'!I210</f>
        <v>25509</v>
      </c>
      <c r="J210" s="23">
        <f>+'FEBRERO ORD'!J210</f>
        <v>1860</v>
      </c>
      <c r="K210" s="23">
        <v>0</v>
      </c>
      <c r="L210" s="23">
        <f>+'FEBRERO ORD'!L210</f>
        <v>0</v>
      </c>
      <c r="M210" s="23">
        <f>+'FEBRERO ORD'!M210</f>
        <v>0</v>
      </c>
      <c r="N210" s="6">
        <f t="shared" si="3"/>
        <v>1147426</v>
      </c>
    </row>
    <row r="211" spans="1:14" x14ac:dyDescent="0.25">
      <c r="A211" s="9">
        <v>208</v>
      </c>
      <c r="B211" s="25" t="s">
        <v>222</v>
      </c>
      <c r="C211" s="23">
        <f>+'FEBRERO ORD'!C211+'AJUSTE 3ER CUATRIMESTRE 2020 '!C211</f>
        <v>386812</v>
      </c>
      <c r="D211" s="23">
        <f>+'FEBRERO ORD'!D211+'AJUSTE 3ER CUATRIMESTRE 2020 '!D211</f>
        <v>142999</v>
      </c>
      <c r="E211" s="23">
        <f>+'FEBRERO ORD'!E211</f>
        <v>7057</v>
      </c>
      <c r="F211" s="23">
        <f>+'FEBRERO ORD'!F211</f>
        <v>16183</v>
      </c>
      <c r="G211" s="23">
        <f>+'FEBRERO ORD'!G211</f>
        <v>14324</v>
      </c>
      <c r="H211" s="23">
        <f>+'FEBRERO ORD'!H211</f>
        <v>2622</v>
      </c>
      <c r="I211" s="23">
        <f>+'FEBRERO ORD'!I211</f>
        <v>9348</v>
      </c>
      <c r="J211" s="23">
        <f>+'FEBRERO ORD'!J211</f>
        <v>953</v>
      </c>
      <c r="K211" s="23">
        <v>0</v>
      </c>
      <c r="L211" s="23">
        <f>+'FEBRERO ORD'!L211</f>
        <v>0</v>
      </c>
      <c r="M211" s="23">
        <f>+'FEBRERO ORD'!M211</f>
        <v>0</v>
      </c>
      <c r="N211" s="6">
        <f t="shared" si="3"/>
        <v>580298</v>
      </c>
    </row>
    <row r="212" spans="1:14" x14ac:dyDescent="0.25">
      <c r="A212" s="9">
        <v>209</v>
      </c>
      <c r="B212" s="25" t="s">
        <v>223</v>
      </c>
      <c r="C212" s="23">
        <f>+'FEBRERO ORD'!C212+'AJUSTE 3ER CUATRIMESTRE 2020 '!C212</f>
        <v>116069</v>
      </c>
      <c r="D212" s="23">
        <f>+'FEBRERO ORD'!D212+'AJUSTE 3ER CUATRIMESTRE 2020 '!D212</f>
        <v>65416</v>
      </c>
      <c r="E212" s="23">
        <f>+'FEBRERO ORD'!E212</f>
        <v>2169</v>
      </c>
      <c r="F212" s="23">
        <f>+'FEBRERO ORD'!F212</f>
        <v>5478</v>
      </c>
      <c r="G212" s="23">
        <f>+'FEBRERO ORD'!G212</f>
        <v>1148</v>
      </c>
      <c r="H212" s="23">
        <f>+'FEBRERO ORD'!H212</f>
        <v>644</v>
      </c>
      <c r="I212" s="23">
        <f>+'FEBRERO ORD'!I212</f>
        <v>961</v>
      </c>
      <c r="J212" s="23">
        <f>+'FEBRERO ORD'!J212</f>
        <v>340</v>
      </c>
      <c r="K212" s="23">
        <v>0</v>
      </c>
      <c r="L212" s="23">
        <f>+'FEBRERO ORD'!L212</f>
        <v>0</v>
      </c>
      <c r="M212" s="23">
        <f>+'FEBRERO ORD'!M212</f>
        <v>0</v>
      </c>
      <c r="N212" s="6">
        <f t="shared" si="3"/>
        <v>192225</v>
      </c>
    </row>
    <row r="213" spans="1:14" x14ac:dyDescent="0.25">
      <c r="A213" s="9">
        <v>210</v>
      </c>
      <c r="B213" s="25" t="s">
        <v>224</v>
      </c>
      <c r="C213" s="23">
        <f>+'FEBRERO ORD'!C213+'AJUSTE 3ER CUATRIMESTRE 2020 '!C213</f>
        <v>352789</v>
      </c>
      <c r="D213" s="23">
        <f>+'FEBRERO ORD'!D213+'AJUSTE 3ER CUATRIMESTRE 2020 '!D213</f>
        <v>61881</v>
      </c>
      <c r="E213" s="23">
        <f>+'FEBRERO ORD'!E213</f>
        <v>7003</v>
      </c>
      <c r="F213" s="23">
        <f>+'FEBRERO ORD'!F213</f>
        <v>11662</v>
      </c>
      <c r="G213" s="23">
        <f>+'FEBRERO ORD'!G213</f>
        <v>11116</v>
      </c>
      <c r="H213" s="23">
        <f>+'FEBRERO ORD'!H213</f>
        <v>2670</v>
      </c>
      <c r="I213" s="23">
        <f>+'FEBRERO ORD'!I213</f>
        <v>9126</v>
      </c>
      <c r="J213" s="23">
        <f>+'FEBRERO ORD'!J213</f>
        <v>796</v>
      </c>
      <c r="K213" s="23">
        <v>0</v>
      </c>
      <c r="L213" s="23">
        <f>+'FEBRERO ORD'!L213</f>
        <v>0</v>
      </c>
      <c r="M213" s="23">
        <f>+'FEBRERO ORD'!M213</f>
        <v>0</v>
      </c>
      <c r="N213" s="6">
        <f t="shared" si="3"/>
        <v>457043</v>
      </c>
    </row>
    <row r="214" spans="1:14" x14ac:dyDescent="0.25">
      <c r="A214" s="9">
        <v>211</v>
      </c>
      <c r="B214" s="25" t="s">
        <v>225</v>
      </c>
      <c r="C214" s="23">
        <f>+'FEBRERO ORD'!C214+'AJUSTE 3ER CUATRIMESTRE 2020 '!C214</f>
        <v>193675</v>
      </c>
      <c r="D214" s="23">
        <f>+'FEBRERO ORD'!D214+'AJUSTE 3ER CUATRIMESTRE 2020 '!D214</f>
        <v>67082</v>
      </c>
      <c r="E214" s="23">
        <f>+'FEBRERO ORD'!E214</f>
        <v>3456</v>
      </c>
      <c r="F214" s="23">
        <f>+'FEBRERO ORD'!F214</f>
        <v>8781</v>
      </c>
      <c r="G214" s="23">
        <f>+'FEBRERO ORD'!G214</f>
        <v>8551</v>
      </c>
      <c r="H214" s="23">
        <f>+'FEBRERO ORD'!H214</f>
        <v>1357</v>
      </c>
      <c r="I214" s="23">
        <f>+'FEBRERO ORD'!I214</f>
        <v>5284</v>
      </c>
      <c r="J214" s="23">
        <f>+'FEBRERO ORD'!J214</f>
        <v>461</v>
      </c>
      <c r="K214" s="23">
        <v>0</v>
      </c>
      <c r="L214" s="23">
        <f>+'FEBRERO ORD'!L214</f>
        <v>0</v>
      </c>
      <c r="M214" s="23">
        <f>+'FEBRERO ORD'!M214</f>
        <v>0</v>
      </c>
      <c r="N214" s="6">
        <f t="shared" si="3"/>
        <v>288647</v>
      </c>
    </row>
    <row r="215" spans="1:14" x14ac:dyDescent="0.25">
      <c r="A215" s="9">
        <v>212</v>
      </c>
      <c r="B215" s="25" t="s">
        <v>226</v>
      </c>
      <c r="C215" s="23">
        <f>+'FEBRERO ORD'!C215+'AJUSTE 3ER CUATRIMESTRE 2020 '!C215</f>
        <v>193519</v>
      </c>
      <c r="D215" s="23">
        <f>+'FEBRERO ORD'!D215+'AJUSTE 3ER CUATRIMESTRE 2020 '!D215</f>
        <v>54353</v>
      </c>
      <c r="E215" s="23">
        <f>+'FEBRERO ORD'!E215</f>
        <v>3580</v>
      </c>
      <c r="F215" s="23">
        <f>+'FEBRERO ORD'!F215</f>
        <v>8772</v>
      </c>
      <c r="G215" s="23">
        <f>+'FEBRERO ORD'!G215</f>
        <v>6864</v>
      </c>
      <c r="H215" s="23">
        <f>+'FEBRERO ORD'!H215</f>
        <v>1263</v>
      </c>
      <c r="I215" s="23">
        <f>+'FEBRERO ORD'!I215</f>
        <v>4229</v>
      </c>
      <c r="J215" s="23">
        <f>+'FEBRERO ORD'!J215</f>
        <v>505</v>
      </c>
      <c r="K215" s="23">
        <v>0</v>
      </c>
      <c r="L215" s="23">
        <f>+'FEBRERO ORD'!L215</f>
        <v>0</v>
      </c>
      <c r="M215" s="23">
        <f>+'FEBRERO ORD'!M215</f>
        <v>0</v>
      </c>
      <c r="N215" s="6">
        <f t="shared" si="3"/>
        <v>273085</v>
      </c>
    </row>
    <row r="216" spans="1:14" x14ac:dyDescent="0.25">
      <c r="A216" s="9">
        <v>213</v>
      </c>
      <c r="B216" s="25" t="s">
        <v>227</v>
      </c>
      <c r="C216" s="23">
        <f>+'FEBRERO ORD'!C216+'AJUSTE 3ER CUATRIMESTRE 2020 '!C216</f>
        <v>245318</v>
      </c>
      <c r="D216" s="23">
        <f>+'FEBRERO ORD'!D216+'AJUSTE 3ER CUATRIMESTRE 2020 '!D216</f>
        <v>89237</v>
      </c>
      <c r="E216" s="23">
        <f>+'FEBRERO ORD'!E216</f>
        <v>4118</v>
      </c>
      <c r="F216" s="23">
        <f>+'FEBRERO ORD'!F216</f>
        <v>9749</v>
      </c>
      <c r="G216" s="23">
        <f>+'FEBRERO ORD'!G216</f>
        <v>8136</v>
      </c>
      <c r="H216" s="23">
        <f>+'FEBRERO ORD'!H216</f>
        <v>1570</v>
      </c>
      <c r="I216" s="23">
        <f>+'FEBRERO ORD'!I216</f>
        <v>5285</v>
      </c>
      <c r="J216" s="23">
        <f>+'FEBRERO ORD'!J216</f>
        <v>556</v>
      </c>
      <c r="K216" s="23">
        <v>0</v>
      </c>
      <c r="L216" s="23">
        <f>+'FEBRERO ORD'!L216</f>
        <v>0</v>
      </c>
      <c r="M216" s="23">
        <f>+'FEBRERO ORD'!M216</f>
        <v>0</v>
      </c>
      <c r="N216" s="6">
        <f t="shared" si="3"/>
        <v>363969</v>
      </c>
    </row>
    <row r="217" spans="1:14" x14ac:dyDescent="0.25">
      <c r="A217" s="9">
        <v>214</v>
      </c>
      <c r="B217" s="25" t="s">
        <v>228</v>
      </c>
      <c r="C217" s="23">
        <f>+'FEBRERO ORD'!C217+'AJUSTE 3ER CUATRIMESTRE 2020 '!C217</f>
        <v>157123</v>
      </c>
      <c r="D217" s="23">
        <f>+'FEBRERO ORD'!D217+'AJUSTE 3ER CUATRIMESTRE 2020 '!D217</f>
        <v>63953</v>
      </c>
      <c r="E217" s="23">
        <f>+'FEBRERO ORD'!E217</f>
        <v>2866</v>
      </c>
      <c r="F217" s="23">
        <f>+'FEBRERO ORD'!F217</f>
        <v>6926</v>
      </c>
      <c r="G217" s="23">
        <f>+'FEBRERO ORD'!G217</f>
        <v>4223</v>
      </c>
      <c r="H217" s="23">
        <f>+'FEBRERO ORD'!H217</f>
        <v>985</v>
      </c>
      <c r="I217" s="23">
        <f>+'FEBRERO ORD'!I217</f>
        <v>2812</v>
      </c>
      <c r="J217" s="23">
        <f>+'FEBRERO ORD'!J217</f>
        <v>421</v>
      </c>
      <c r="K217" s="23">
        <v>0</v>
      </c>
      <c r="L217" s="23">
        <f>+'FEBRERO ORD'!L217</f>
        <v>0</v>
      </c>
      <c r="M217" s="23">
        <f>+'FEBRERO ORD'!M217</f>
        <v>0</v>
      </c>
      <c r="N217" s="6">
        <f t="shared" si="3"/>
        <v>239309</v>
      </c>
    </row>
    <row r="218" spans="1:14" x14ac:dyDescent="0.25">
      <c r="A218" s="9">
        <v>215</v>
      </c>
      <c r="B218" s="25" t="s">
        <v>229</v>
      </c>
      <c r="C218" s="23">
        <f>+'FEBRERO ORD'!C218+'AJUSTE 3ER CUATRIMESTRE 2020 '!C218</f>
        <v>82233</v>
      </c>
      <c r="D218" s="23">
        <f>+'FEBRERO ORD'!D218+'AJUSTE 3ER CUATRIMESTRE 2020 '!D218</f>
        <v>53502</v>
      </c>
      <c r="E218" s="23">
        <f>+'FEBRERO ORD'!E218</f>
        <v>1429</v>
      </c>
      <c r="F218" s="23">
        <f>+'FEBRERO ORD'!F218</f>
        <v>3404</v>
      </c>
      <c r="G218" s="23">
        <f>+'FEBRERO ORD'!G218</f>
        <v>1657</v>
      </c>
      <c r="H218" s="23">
        <f>+'FEBRERO ORD'!H218</f>
        <v>518</v>
      </c>
      <c r="I218" s="23">
        <f>+'FEBRERO ORD'!I218</f>
        <v>1409</v>
      </c>
      <c r="J218" s="23">
        <f>+'FEBRERO ORD'!J218</f>
        <v>218</v>
      </c>
      <c r="K218" s="23">
        <v>0</v>
      </c>
      <c r="L218" s="23">
        <f>+'FEBRERO ORD'!L218</f>
        <v>0</v>
      </c>
      <c r="M218" s="23">
        <f>+'FEBRERO ORD'!M218</f>
        <v>0</v>
      </c>
      <c r="N218" s="6">
        <f t="shared" si="3"/>
        <v>144370</v>
      </c>
    </row>
    <row r="219" spans="1:14" x14ac:dyDescent="0.25">
      <c r="A219" s="9">
        <v>216</v>
      </c>
      <c r="B219" s="25" t="s">
        <v>230</v>
      </c>
      <c r="C219" s="23">
        <f>+'FEBRERO ORD'!C219+'AJUSTE 3ER CUATRIMESTRE 2020 '!C219</f>
        <v>124789</v>
      </c>
      <c r="D219" s="23">
        <f>+'FEBRERO ORD'!D219+'AJUSTE 3ER CUATRIMESTRE 2020 '!D219</f>
        <v>72704</v>
      </c>
      <c r="E219" s="23">
        <f>+'FEBRERO ORD'!E219</f>
        <v>2251</v>
      </c>
      <c r="F219" s="23">
        <f>+'FEBRERO ORD'!F219</f>
        <v>5817</v>
      </c>
      <c r="G219" s="23">
        <f>+'FEBRERO ORD'!G219</f>
        <v>2223</v>
      </c>
      <c r="H219" s="23">
        <f>+'FEBRERO ORD'!H219</f>
        <v>718</v>
      </c>
      <c r="I219" s="23">
        <f>+'FEBRERO ORD'!I219</f>
        <v>1613</v>
      </c>
      <c r="J219" s="23">
        <f>+'FEBRERO ORD'!J219</f>
        <v>343</v>
      </c>
      <c r="K219" s="23">
        <v>0</v>
      </c>
      <c r="L219" s="23">
        <f>+'FEBRERO ORD'!L219</f>
        <v>0</v>
      </c>
      <c r="M219" s="23">
        <f>+'FEBRERO ORD'!M219</f>
        <v>0</v>
      </c>
      <c r="N219" s="6">
        <f t="shared" si="3"/>
        <v>210458</v>
      </c>
    </row>
    <row r="220" spans="1:14" x14ac:dyDescent="0.25">
      <c r="A220" s="11">
        <v>217</v>
      </c>
      <c r="B220" s="25" t="s">
        <v>231</v>
      </c>
      <c r="C220" s="23">
        <f>+'FEBRERO ORD'!C220+'AJUSTE 3ER CUATRIMESTRE 2020 '!C220</f>
        <v>230594</v>
      </c>
      <c r="D220" s="23">
        <f>+'FEBRERO ORD'!D220+'AJUSTE 3ER CUATRIMESTRE 2020 '!D220</f>
        <v>59024</v>
      </c>
      <c r="E220" s="23">
        <f>+'FEBRERO ORD'!E220</f>
        <v>4113</v>
      </c>
      <c r="F220" s="23">
        <f>+'FEBRERO ORD'!F220</f>
        <v>10163</v>
      </c>
      <c r="G220" s="23">
        <f>+'FEBRERO ORD'!G220</f>
        <v>8032</v>
      </c>
      <c r="H220" s="23">
        <f>+'FEBRERO ORD'!H220</f>
        <v>1512</v>
      </c>
      <c r="I220" s="23">
        <f>+'FEBRERO ORD'!I220</f>
        <v>4966</v>
      </c>
      <c r="J220" s="23">
        <f>+'FEBRERO ORD'!J220</f>
        <v>602</v>
      </c>
      <c r="K220" s="23">
        <v>0</v>
      </c>
      <c r="L220" s="23">
        <f>+'FEBRERO ORD'!L220</f>
        <v>0</v>
      </c>
      <c r="M220" s="23">
        <f>+'FEBRERO ORD'!M220</f>
        <v>0</v>
      </c>
      <c r="N220" s="6">
        <f t="shared" si="3"/>
        <v>319006</v>
      </c>
    </row>
    <row r="221" spans="1:14" x14ac:dyDescent="0.25">
      <c r="A221" s="9">
        <v>218</v>
      </c>
      <c r="B221" s="25" t="s">
        <v>232</v>
      </c>
      <c r="C221" s="23">
        <f>+'FEBRERO ORD'!C221+'AJUSTE 3ER CUATRIMESTRE 2020 '!C221</f>
        <v>91282</v>
      </c>
      <c r="D221" s="23">
        <f>+'FEBRERO ORD'!D221+'AJUSTE 3ER CUATRIMESTRE 2020 '!D221</f>
        <v>52199</v>
      </c>
      <c r="E221" s="23">
        <f>+'FEBRERO ORD'!E221</f>
        <v>1648</v>
      </c>
      <c r="F221" s="23">
        <f>+'FEBRERO ORD'!F221</f>
        <v>4725</v>
      </c>
      <c r="G221" s="23">
        <f>+'FEBRERO ORD'!G221</f>
        <v>1088</v>
      </c>
      <c r="H221" s="23">
        <f>+'FEBRERO ORD'!H221</f>
        <v>477</v>
      </c>
      <c r="I221" s="23">
        <f>+'FEBRERO ORD'!I221</f>
        <v>721</v>
      </c>
      <c r="J221" s="23">
        <f>+'FEBRERO ORD'!J221</f>
        <v>274</v>
      </c>
      <c r="K221" s="23">
        <v>0</v>
      </c>
      <c r="L221" s="23">
        <f>+'FEBRERO ORD'!L221</f>
        <v>0</v>
      </c>
      <c r="M221" s="23">
        <f>+'FEBRERO ORD'!M221</f>
        <v>0</v>
      </c>
      <c r="N221" s="6">
        <f t="shared" si="3"/>
        <v>152414</v>
      </c>
    </row>
    <row r="222" spans="1:14" x14ac:dyDescent="0.25">
      <c r="A222" s="9">
        <v>219</v>
      </c>
      <c r="B222" s="25" t="s">
        <v>233</v>
      </c>
      <c r="C222" s="23">
        <f>+'FEBRERO ORD'!C222+'AJUSTE 3ER CUATRIMESTRE 2020 '!C222</f>
        <v>188618</v>
      </c>
      <c r="D222" s="23">
        <f>+'FEBRERO ORD'!D222+'AJUSTE 3ER CUATRIMESTRE 2020 '!D222</f>
        <v>103984</v>
      </c>
      <c r="E222" s="23">
        <f>+'FEBRERO ORD'!E222</f>
        <v>3523</v>
      </c>
      <c r="F222" s="23">
        <f>+'FEBRERO ORD'!F222</f>
        <v>8392</v>
      </c>
      <c r="G222" s="23">
        <f>+'FEBRERO ORD'!G222</f>
        <v>5304</v>
      </c>
      <c r="H222" s="23">
        <f>+'FEBRERO ORD'!H222</f>
        <v>1204</v>
      </c>
      <c r="I222" s="23">
        <f>+'FEBRERO ORD'!I222</f>
        <v>3608</v>
      </c>
      <c r="J222" s="23">
        <f>+'FEBRERO ORD'!J222</f>
        <v>510</v>
      </c>
      <c r="K222" s="23">
        <v>0</v>
      </c>
      <c r="L222" s="23">
        <f>+'FEBRERO ORD'!L222</f>
        <v>0</v>
      </c>
      <c r="M222" s="23">
        <f>+'FEBRERO ORD'!M222</f>
        <v>0</v>
      </c>
      <c r="N222" s="6">
        <f t="shared" si="3"/>
        <v>315143</v>
      </c>
    </row>
    <row r="223" spans="1:14" x14ac:dyDescent="0.25">
      <c r="A223" s="9">
        <v>220</v>
      </c>
      <c r="B223" s="25" t="s">
        <v>234</v>
      </c>
      <c r="C223" s="23">
        <f>+'FEBRERO ORD'!C223+'AJUSTE 3ER CUATRIMESTRE 2020 '!C223</f>
        <v>198832</v>
      </c>
      <c r="D223" s="23">
        <f>+'FEBRERO ORD'!D223+'AJUSTE 3ER CUATRIMESTRE 2020 '!D223</f>
        <v>117217</v>
      </c>
      <c r="E223" s="23">
        <f>+'FEBRERO ORD'!E223</f>
        <v>3757</v>
      </c>
      <c r="F223" s="23">
        <f>+'FEBRERO ORD'!F223</f>
        <v>7865</v>
      </c>
      <c r="G223" s="23">
        <f>+'FEBRERO ORD'!G223</f>
        <v>5151</v>
      </c>
      <c r="H223" s="23">
        <f>+'FEBRERO ORD'!H223</f>
        <v>1344</v>
      </c>
      <c r="I223" s="23">
        <f>+'FEBRERO ORD'!I223</f>
        <v>4058</v>
      </c>
      <c r="J223" s="23">
        <f>+'FEBRERO ORD'!J223</f>
        <v>506</v>
      </c>
      <c r="K223" s="23">
        <v>0</v>
      </c>
      <c r="L223" s="23">
        <f>+'FEBRERO ORD'!L223</f>
        <v>560</v>
      </c>
      <c r="M223" s="23">
        <f>+'FEBRERO ORD'!M223</f>
        <v>0</v>
      </c>
      <c r="N223" s="6">
        <f t="shared" si="3"/>
        <v>339290</v>
      </c>
    </row>
    <row r="224" spans="1:14" x14ac:dyDescent="0.25">
      <c r="A224" s="9">
        <v>221</v>
      </c>
      <c r="B224" s="25" t="s">
        <v>235</v>
      </c>
      <c r="C224" s="23">
        <f>+'FEBRERO ORD'!C224+'AJUSTE 3ER CUATRIMESTRE 2020 '!C224</f>
        <v>104681</v>
      </c>
      <c r="D224" s="23">
        <f>+'FEBRERO ORD'!D224+'AJUSTE 3ER CUATRIMESTRE 2020 '!D224</f>
        <v>77818</v>
      </c>
      <c r="E224" s="23">
        <f>+'FEBRERO ORD'!E224</f>
        <v>1899</v>
      </c>
      <c r="F224" s="23">
        <f>+'FEBRERO ORD'!F224</f>
        <v>4831</v>
      </c>
      <c r="G224" s="23">
        <f>+'FEBRERO ORD'!G224</f>
        <v>3174</v>
      </c>
      <c r="H224" s="23">
        <f>+'FEBRERO ORD'!H224</f>
        <v>688</v>
      </c>
      <c r="I224" s="23">
        <f>+'FEBRERO ORD'!I224</f>
        <v>2290</v>
      </c>
      <c r="J224" s="23">
        <f>+'FEBRERO ORD'!J224</f>
        <v>266</v>
      </c>
      <c r="K224" s="23">
        <v>0</v>
      </c>
      <c r="L224" s="23">
        <f>+'FEBRERO ORD'!L224</f>
        <v>0</v>
      </c>
      <c r="M224" s="23">
        <f>+'FEBRERO ORD'!M224</f>
        <v>0</v>
      </c>
      <c r="N224" s="6">
        <f t="shared" si="3"/>
        <v>195647</v>
      </c>
    </row>
    <row r="225" spans="1:14" x14ac:dyDescent="0.25">
      <c r="A225" s="9">
        <v>222</v>
      </c>
      <c r="B225" s="25" t="s">
        <v>236</v>
      </c>
      <c r="C225" s="23">
        <f>+'FEBRERO ORD'!C225+'AJUSTE 3ER CUATRIMESTRE 2020 '!C225</f>
        <v>115355</v>
      </c>
      <c r="D225" s="23">
        <f>+'FEBRERO ORD'!D225+'AJUSTE 3ER CUATRIMESTRE 2020 '!D225</f>
        <v>57334</v>
      </c>
      <c r="E225" s="23">
        <f>+'FEBRERO ORD'!E225</f>
        <v>2096</v>
      </c>
      <c r="F225" s="23">
        <f>+'FEBRERO ORD'!F225</f>
        <v>5153</v>
      </c>
      <c r="G225" s="23">
        <f>+'FEBRERO ORD'!G225</f>
        <v>2481</v>
      </c>
      <c r="H225" s="23">
        <f>+'FEBRERO ORD'!H225</f>
        <v>695</v>
      </c>
      <c r="I225" s="23">
        <f>+'FEBRERO ORD'!I225</f>
        <v>1826</v>
      </c>
      <c r="J225" s="23">
        <f>+'FEBRERO ORD'!J225</f>
        <v>309</v>
      </c>
      <c r="K225" s="23">
        <v>0</v>
      </c>
      <c r="L225" s="23">
        <f>+'FEBRERO ORD'!L225</f>
        <v>0</v>
      </c>
      <c r="M225" s="23">
        <f>+'FEBRERO ORD'!M225</f>
        <v>0</v>
      </c>
      <c r="N225" s="6">
        <f t="shared" si="3"/>
        <v>185249</v>
      </c>
    </row>
    <row r="226" spans="1:14" x14ac:dyDescent="0.25">
      <c r="A226" s="9">
        <v>223</v>
      </c>
      <c r="B226" s="25" t="s">
        <v>237</v>
      </c>
      <c r="C226" s="23">
        <f>+'FEBRERO ORD'!C226+'AJUSTE 3ER CUATRIMESTRE 2020 '!C226</f>
        <v>81334</v>
      </c>
      <c r="D226" s="23">
        <f>+'FEBRERO ORD'!D226+'AJUSTE 3ER CUATRIMESTRE 2020 '!D226</f>
        <v>74442</v>
      </c>
      <c r="E226" s="23">
        <f>+'FEBRERO ORD'!E226</f>
        <v>1481</v>
      </c>
      <c r="F226" s="23">
        <f>+'FEBRERO ORD'!F226</f>
        <v>4052</v>
      </c>
      <c r="G226" s="23">
        <f>+'FEBRERO ORD'!G226</f>
        <v>682</v>
      </c>
      <c r="H226" s="23">
        <f>+'FEBRERO ORD'!H226</f>
        <v>428</v>
      </c>
      <c r="I226" s="23">
        <f>+'FEBRERO ORD'!I226</f>
        <v>592</v>
      </c>
      <c r="J226" s="23">
        <f>+'FEBRERO ORD'!J226</f>
        <v>241</v>
      </c>
      <c r="K226" s="23">
        <v>0</v>
      </c>
      <c r="L226" s="23">
        <f>+'FEBRERO ORD'!L226</f>
        <v>0</v>
      </c>
      <c r="M226" s="23">
        <f>+'FEBRERO ORD'!M226</f>
        <v>0</v>
      </c>
      <c r="N226" s="6">
        <f t="shared" si="3"/>
        <v>163252</v>
      </c>
    </row>
    <row r="227" spans="1:14" x14ac:dyDescent="0.25">
      <c r="A227" s="9">
        <v>224</v>
      </c>
      <c r="B227" s="25" t="s">
        <v>238</v>
      </c>
      <c r="C227" s="23">
        <f>+'FEBRERO ORD'!C227+'AJUSTE 3ER CUATRIMESTRE 2020 '!C227</f>
        <v>70022</v>
      </c>
      <c r="D227" s="23">
        <f>+'FEBRERO ORD'!D227+'AJUSTE 3ER CUATRIMESTRE 2020 '!D227</f>
        <v>38053</v>
      </c>
      <c r="E227" s="23">
        <f>+'FEBRERO ORD'!E227</f>
        <v>1286</v>
      </c>
      <c r="F227" s="23">
        <f>+'FEBRERO ORD'!F227</f>
        <v>3601</v>
      </c>
      <c r="G227" s="23">
        <f>+'FEBRERO ORD'!G227</f>
        <v>1228</v>
      </c>
      <c r="H227" s="23">
        <f>+'FEBRERO ORD'!H227</f>
        <v>466</v>
      </c>
      <c r="I227" s="23">
        <f>+'FEBRERO ORD'!I227</f>
        <v>1218</v>
      </c>
      <c r="J227" s="23">
        <f>+'FEBRERO ORD'!J227</f>
        <v>184</v>
      </c>
      <c r="K227" s="23">
        <v>0</v>
      </c>
      <c r="L227" s="23">
        <f>+'FEBRERO ORD'!L227</f>
        <v>0</v>
      </c>
      <c r="M227" s="23">
        <f>+'FEBRERO ORD'!M227</f>
        <v>0</v>
      </c>
      <c r="N227" s="6">
        <f t="shared" si="3"/>
        <v>116058</v>
      </c>
    </row>
    <row r="228" spans="1:14" x14ac:dyDescent="0.25">
      <c r="A228" s="9">
        <v>225</v>
      </c>
      <c r="B228" s="25" t="s">
        <v>239</v>
      </c>
      <c r="C228" s="23">
        <f>+'FEBRERO ORD'!C228+'AJUSTE 3ER CUATRIMESTRE 2020 '!C228</f>
        <v>291647</v>
      </c>
      <c r="D228" s="23">
        <f>+'FEBRERO ORD'!D228+'AJUSTE 3ER CUATRIMESTRE 2020 '!D228</f>
        <v>62250</v>
      </c>
      <c r="E228" s="23">
        <f>+'FEBRERO ORD'!E228</f>
        <v>5374</v>
      </c>
      <c r="F228" s="23">
        <f>+'FEBRERO ORD'!F228</f>
        <v>11649</v>
      </c>
      <c r="G228" s="23">
        <f>+'FEBRERO ORD'!G228</f>
        <v>11808</v>
      </c>
      <c r="H228" s="23">
        <f>+'FEBRERO ORD'!H228</f>
        <v>1993</v>
      </c>
      <c r="I228" s="23">
        <f>+'FEBRERO ORD'!I228</f>
        <v>7328</v>
      </c>
      <c r="J228" s="23">
        <f>+'FEBRERO ORD'!J228</f>
        <v>711</v>
      </c>
      <c r="K228" s="23">
        <v>0</v>
      </c>
      <c r="L228" s="23">
        <f>+'FEBRERO ORD'!L228</f>
        <v>0</v>
      </c>
      <c r="M228" s="23">
        <f>+'FEBRERO ORD'!M228</f>
        <v>0</v>
      </c>
      <c r="N228" s="6">
        <f t="shared" si="3"/>
        <v>392760</v>
      </c>
    </row>
    <row r="229" spans="1:14" x14ac:dyDescent="0.25">
      <c r="A229" s="9">
        <v>226</v>
      </c>
      <c r="B229" s="25" t="s">
        <v>240</v>
      </c>
      <c r="C229" s="23">
        <f>+'FEBRERO ORD'!C229+'AJUSTE 3ER CUATRIMESTRE 2020 '!C229</f>
        <v>165478</v>
      </c>
      <c r="D229" s="23">
        <f>+'FEBRERO ORD'!D229+'AJUSTE 3ER CUATRIMESTRE 2020 '!D229</f>
        <v>126404</v>
      </c>
      <c r="E229" s="23">
        <f>+'FEBRERO ORD'!E229</f>
        <v>3040</v>
      </c>
      <c r="F229" s="23">
        <f>+'FEBRERO ORD'!F229</f>
        <v>6439</v>
      </c>
      <c r="G229" s="23">
        <f>+'FEBRERO ORD'!G229</f>
        <v>5966</v>
      </c>
      <c r="H229" s="23">
        <f>+'FEBRERO ORD'!H229</f>
        <v>1188</v>
      </c>
      <c r="I229" s="23">
        <f>+'FEBRERO ORD'!I229</f>
        <v>4400</v>
      </c>
      <c r="J229" s="23">
        <f>+'FEBRERO ORD'!J229</f>
        <v>370</v>
      </c>
      <c r="K229" s="23">
        <v>0</v>
      </c>
      <c r="L229" s="23">
        <f>+'FEBRERO ORD'!L229</f>
        <v>0</v>
      </c>
      <c r="M229" s="23">
        <f>+'FEBRERO ORD'!M229</f>
        <v>0</v>
      </c>
      <c r="N229" s="6">
        <f t="shared" si="3"/>
        <v>313285</v>
      </c>
    </row>
    <row r="230" spans="1:14" x14ac:dyDescent="0.25">
      <c r="A230" s="9">
        <v>227</v>
      </c>
      <c r="B230" s="25" t="s">
        <v>241</v>
      </c>
      <c r="C230" s="23">
        <f>+'FEBRERO ORD'!C230+'AJUSTE 3ER CUATRIMESTRE 2020 '!C230</f>
        <v>816634</v>
      </c>
      <c r="D230" s="23">
        <f>+'FEBRERO ORD'!D230+'AJUSTE 3ER CUATRIMESTRE 2020 '!D230</f>
        <v>422279</v>
      </c>
      <c r="E230" s="23">
        <f>+'FEBRERO ORD'!E230</f>
        <v>16738</v>
      </c>
      <c r="F230" s="23">
        <f>+'FEBRERO ORD'!F230</f>
        <v>17674</v>
      </c>
      <c r="G230" s="23">
        <f>+'FEBRERO ORD'!G230</f>
        <v>32694</v>
      </c>
      <c r="H230" s="23">
        <f>+'FEBRERO ORD'!H230</f>
        <v>7730</v>
      </c>
      <c r="I230" s="23">
        <f>+'FEBRERO ORD'!I230</f>
        <v>33592</v>
      </c>
      <c r="J230" s="23">
        <f>+'FEBRERO ORD'!J230</f>
        <v>1390</v>
      </c>
      <c r="K230" s="23">
        <v>0</v>
      </c>
      <c r="L230" s="23">
        <f>+'FEBRERO ORD'!L230</f>
        <v>2728</v>
      </c>
      <c r="M230" s="23">
        <f>+'FEBRERO ORD'!M230</f>
        <v>0</v>
      </c>
      <c r="N230" s="6">
        <f t="shared" si="3"/>
        <v>1351459</v>
      </c>
    </row>
    <row r="231" spans="1:14" x14ac:dyDescent="0.25">
      <c r="A231" s="9">
        <v>228</v>
      </c>
      <c r="B231" s="25" t="s">
        <v>242</v>
      </c>
      <c r="C231" s="23">
        <f>+'FEBRERO ORD'!C231+'AJUSTE 3ER CUATRIMESTRE 2020 '!C231</f>
        <v>115897</v>
      </c>
      <c r="D231" s="23">
        <f>+'FEBRERO ORD'!D231+'AJUSTE 3ER CUATRIMESTRE 2020 '!D231</f>
        <v>55950</v>
      </c>
      <c r="E231" s="23">
        <f>+'FEBRERO ORD'!E231</f>
        <v>2152</v>
      </c>
      <c r="F231" s="23">
        <f>+'FEBRERO ORD'!F231</f>
        <v>5947</v>
      </c>
      <c r="G231" s="23">
        <f>+'FEBRERO ORD'!G231</f>
        <v>1757</v>
      </c>
      <c r="H231" s="23">
        <f>+'FEBRERO ORD'!H231</f>
        <v>632</v>
      </c>
      <c r="I231" s="23">
        <f>+'FEBRERO ORD'!I231</f>
        <v>1132</v>
      </c>
      <c r="J231" s="23">
        <f>+'FEBRERO ORD'!J231</f>
        <v>345</v>
      </c>
      <c r="K231" s="23">
        <v>0</v>
      </c>
      <c r="L231" s="23">
        <f>+'FEBRERO ORD'!L231</f>
        <v>0</v>
      </c>
      <c r="M231" s="23">
        <f>+'FEBRERO ORD'!M231</f>
        <v>0</v>
      </c>
      <c r="N231" s="6">
        <f t="shared" si="3"/>
        <v>183812</v>
      </c>
    </row>
    <row r="232" spans="1:14" x14ac:dyDescent="0.25">
      <c r="A232" s="9">
        <v>229</v>
      </c>
      <c r="B232" s="25" t="s">
        <v>243</v>
      </c>
      <c r="C232" s="23">
        <f>+'FEBRERO ORD'!C232+'AJUSTE 3ER CUATRIMESTRE 2020 '!C232</f>
        <v>376826</v>
      </c>
      <c r="D232" s="23">
        <f>+'FEBRERO ORD'!D232+'AJUSTE 3ER CUATRIMESTRE 2020 '!D232</f>
        <v>145994</v>
      </c>
      <c r="E232" s="23">
        <f>+'FEBRERO ORD'!E232</f>
        <v>7297</v>
      </c>
      <c r="F232" s="23">
        <f>+'FEBRERO ORD'!F232</f>
        <v>14170</v>
      </c>
      <c r="G232" s="23">
        <f>+'FEBRERO ORD'!G232</f>
        <v>21379</v>
      </c>
      <c r="H232" s="23">
        <f>+'FEBRERO ORD'!H232</f>
        <v>2999</v>
      </c>
      <c r="I232" s="23">
        <f>+'FEBRERO ORD'!I232</f>
        <v>13205</v>
      </c>
      <c r="J232" s="23">
        <f>+'FEBRERO ORD'!J232</f>
        <v>823</v>
      </c>
      <c r="K232" s="23">
        <v>0</v>
      </c>
      <c r="L232" s="23">
        <f>+'FEBRERO ORD'!L232</f>
        <v>0</v>
      </c>
      <c r="M232" s="23">
        <f>+'FEBRERO ORD'!M232</f>
        <v>0</v>
      </c>
      <c r="N232" s="6">
        <f t="shared" si="3"/>
        <v>582693</v>
      </c>
    </row>
    <row r="233" spans="1:14" x14ac:dyDescent="0.25">
      <c r="A233" s="9">
        <v>230</v>
      </c>
      <c r="B233" s="25" t="s">
        <v>244</v>
      </c>
      <c r="C233" s="23">
        <f>+'FEBRERO ORD'!C233+'AJUSTE 3ER CUATRIMESTRE 2020 '!C233</f>
        <v>92061</v>
      </c>
      <c r="D233" s="23">
        <f>+'FEBRERO ORD'!D233+'AJUSTE 3ER CUATRIMESTRE 2020 '!D233</f>
        <v>45438</v>
      </c>
      <c r="E233" s="23">
        <f>+'FEBRERO ORD'!E233</f>
        <v>1698</v>
      </c>
      <c r="F233" s="23">
        <f>+'FEBRERO ORD'!F233</f>
        <v>3962</v>
      </c>
      <c r="G233" s="23">
        <f>+'FEBRERO ORD'!G233</f>
        <v>1694</v>
      </c>
      <c r="H233" s="23">
        <f>+'FEBRERO ORD'!H233</f>
        <v>566</v>
      </c>
      <c r="I233" s="23">
        <f>+'FEBRERO ORD'!I233</f>
        <v>1378</v>
      </c>
      <c r="J233" s="23">
        <f>+'FEBRERO ORD'!J233</f>
        <v>238</v>
      </c>
      <c r="K233" s="23">
        <v>0</v>
      </c>
      <c r="L233" s="23">
        <f>+'FEBRERO ORD'!L233</f>
        <v>0</v>
      </c>
      <c r="M233" s="23">
        <f>+'FEBRERO ORD'!M233</f>
        <v>0</v>
      </c>
      <c r="N233" s="6">
        <f t="shared" si="3"/>
        <v>147035</v>
      </c>
    </row>
    <row r="234" spans="1:14" x14ac:dyDescent="0.25">
      <c r="A234" s="9">
        <v>231</v>
      </c>
      <c r="B234" s="25" t="s">
        <v>245</v>
      </c>
      <c r="C234" s="23">
        <f>+'FEBRERO ORD'!C234+'AJUSTE 3ER CUATRIMESTRE 2020 '!C234</f>
        <v>200455</v>
      </c>
      <c r="D234" s="23">
        <f>+'FEBRERO ORD'!D234+'AJUSTE 3ER CUATRIMESTRE 2020 '!D234</f>
        <v>55039</v>
      </c>
      <c r="E234" s="23">
        <f>+'FEBRERO ORD'!E234</f>
        <v>4099</v>
      </c>
      <c r="F234" s="23">
        <f>+'FEBRERO ORD'!F234</f>
        <v>6865</v>
      </c>
      <c r="G234" s="23">
        <f>+'FEBRERO ORD'!G234</f>
        <v>7041</v>
      </c>
      <c r="H234" s="23">
        <f>+'FEBRERO ORD'!H234</f>
        <v>1557</v>
      </c>
      <c r="I234" s="23">
        <f>+'FEBRERO ORD'!I234</f>
        <v>5418</v>
      </c>
      <c r="J234" s="23">
        <f>+'FEBRERO ORD'!J234</f>
        <v>468</v>
      </c>
      <c r="K234" s="23">
        <v>0</v>
      </c>
      <c r="L234" s="23">
        <f>+'FEBRERO ORD'!L234</f>
        <v>0</v>
      </c>
      <c r="M234" s="23">
        <f>+'FEBRERO ORD'!M234</f>
        <v>0</v>
      </c>
      <c r="N234" s="6">
        <f t="shared" si="3"/>
        <v>280942</v>
      </c>
    </row>
    <row r="235" spans="1:14" x14ac:dyDescent="0.25">
      <c r="A235" s="9">
        <v>232</v>
      </c>
      <c r="B235" s="25" t="s">
        <v>246</v>
      </c>
      <c r="C235" s="23">
        <f>+'FEBRERO ORD'!C235+'AJUSTE 3ER CUATRIMESTRE 2020 '!C235</f>
        <v>1126110</v>
      </c>
      <c r="D235" s="23">
        <f>+'FEBRERO ORD'!D235+'AJUSTE 3ER CUATRIMESTRE 2020 '!D235</f>
        <v>673512</v>
      </c>
      <c r="E235" s="23">
        <f>+'FEBRERO ORD'!E235</f>
        <v>19571</v>
      </c>
      <c r="F235" s="23">
        <f>+'FEBRERO ORD'!F235</f>
        <v>44799</v>
      </c>
      <c r="G235" s="23">
        <f>+'FEBRERO ORD'!G235</f>
        <v>48748</v>
      </c>
      <c r="H235" s="23">
        <f>+'FEBRERO ORD'!H235</f>
        <v>7962</v>
      </c>
      <c r="I235" s="23">
        <f>+'FEBRERO ORD'!I235</f>
        <v>31394</v>
      </c>
      <c r="J235" s="23">
        <f>+'FEBRERO ORD'!J235</f>
        <v>2479</v>
      </c>
      <c r="K235" s="23">
        <v>0</v>
      </c>
      <c r="L235" s="23">
        <f>+'FEBRERO ORD'!L235</f>
        <v>0</v>
      </c>
      <c r="M235" s="23">
        <f>+'FEBRERO ORD'!M235</f>
        <v>0</v>
      </c>
      <c r="N235" s="6">
        <f t="shared" si="3"/>
        <v>1954575</v>
      </c>
    </row>
    <row r="236" spans="1:14" x14ac:dyDescent="0.25">
      <c r="A236" s="9">
        <v>233</v>
      </c>
      <c r="B236" s="25" t="s">
        <v>247</v>
      </c>
      <c r="C236" s="23">
        <f>+'FEBRERO ORD'!C236+'AJUSTE 3ER CUATRIMESTRE 2020 '!C236</f>
        <v>176757</v>
      </c>
      <c r="D236" s="23">
        <f>+'FEBRERO ORD'!D236+'AJUSTE 3ER CUATRIMESTRE 2020 '!D236</f>
        <v>127438</v>
      </c>
      <c r="E236" s="23">
        <f>+'FEBRERO ORD'!E236</f>
        <v>3115</v>
      </c>
      <c r="F236" s="23">
        <f>+'FEBRERO ORD'!F236</f>
        <v>6933</v>
      </c>
      <c r="G236" s="23">
        <f>+'FEBRERO ORD'!G236</f>
        <v>3487</v>
      </c>
      <c r="H236" s="23">
        <f>+'FEBRERO ORD'!H236</f>
        <v>1105</v>
      </c>
      <c r="I236" s="23">
        <f>+'FEBRERO ORD'!I236</f>
        <v>2722</v>
      </c>
      <c r="J236" s="23">
        <f>+'FEBRERO ORD'!J236</f>
        <v>406</v>
      </c>
      <c r="K236" s="23">
        <v>0</v>
      </c>
      <c r="L236" s="23">
        <f>+'FEBRERO ORD'!L236</f>
        <v>0</v>
      </c>
      <c r="M236" s="23">
        <f>+'FEBRERO ORD'!M236</f>
        <v>0</v>
      </c>
      <c r="N236" s="6">
        <f t="shared" si="3"/>
        <v>321963</v>
      </c>
    </row>
    <row r="237" spans="1:14" x14ac:dyDescent="0.25">
      <c r="A237" s="9">
        <v>234</v>
      </c>
      <c r="B237" s="25" t="s">
        <v>248</v>
      </c>
      <c r="C237" s="23">
        <f>+'FEBRERO ORD'!C237+'AJUSTE 3ER CUATRIMESTRE 2020 '!C237</f>
        <v>354767</v>
      </c>
      <c r="D237" s="23">
        <f>+'FEBRERO ORD'!D237+'AJUSTE 3ER CUATRIMESTRE 2020 '!D237</f>
        <v>68426</v>
      </c>
      <c r="E237" s="23">
        <f>+'FEBRERO ORD'!E237</f>
        <v>6475</v>
      </c>
      <c r="F237" s="23">
        <f>+'FEBRERO ORD'!F237</f>
        <v>14260</v>
      </c>
      <c r="G237" s="23">
        <f>+'FEBRERO ORD'!G237</f>
        <v>15329</v>
      </c>
      <c r="H237" s="23">
        <f>+'FEBRERO ORD'!H237</f>
        <v>2432</v>
      </c>
      <c r="I237" s="23">
        <f>+'FEBRERO ORD'!I237</f>
        <v>9060</v>
      </c>
      <c r="J237" s="23">
        <f>+'FEBRERO ORD'!J237</f>
        <v>859</v>
      </c>
      <c r="K237" s="23">
        <v>0</v>
      </c>
      <c r="L237" s="23">
        <f>+'FEBRERO ORD'!L237</f>
        <v>0</v>
      </c>
      <c r="M237" s="23">
        <f>+'FEBRERO ORD'!M237</f>
        <v>0</v>
      </c>
      <c r="N237" s="6">
        <f t="shared" si="3"/>
        <v>471608</v>
      </c>
    </row>
    <row r="238" spans="1:14" x14ac:dyDescent="0.25">
      <c r="A238" s="9">
        <v>235</v>
      </c>
      <c r="B238" s="25" t="s">
        <v>249</v>
      </c>
      <c r="C238" s="23">
        <f>+'FEBRERO ORD'!C238+'AJUSTE 3ER CUATRIMESTRE 2020 '!C238</f>
        <v>246585</v>
      </c>
      <c r="D238" s="23">
        <f>+'FEBRERO ORD'!D238+'AJUSTE 3ER CUATRIMESTRE 2020 '!D238</f>
        <v>137927</v>
      </c>
      <c r="E238" s="23">
        <f>+'FEBRERO ORD'!E238</f>
        <v>4515</v>
      </c>
      <c r="F238" s="23">
        <f>+'FEBRERO ORD'!F238</f>
        <v>10640</v>
      </c>
      <c r="G238" s="23">
        <f>+'FEBRERO ORD'!G238</f>
        <v>7965</v>
      </c>
      <c r="H238" s="23">
        <f>+'FEBRERO ORD'!H238</f>
        <v>1622</v>
      </c>
      <c r="I238" s="23">
        <f>+'FEBRERO ORD'!I238</f>
        <v>5304</v>
      </c>
      <c r="J238" s="23">
        <f>+'FEBRERO ORD'!J238</f>
        <v>616</v>
      </c>
      <c r="K238" s="23">
        <v>0</v>
      </c>
      <c r="L238" s="23">
        <f>+'FEBRERO ORD'!L238</f>
        <v>0</v>
      </c>
      <c r="M238" s="23">
        <f>+'FEBRERO ORD'!M238</f>
        <v>0</v>
      </c>
      <c r="N238" s="6">
        <f t="shared" si="3"/>
        <v>415174</v>
      </c>
    </row>
    <row r="239" spans="1:14" x14ac:dyDescent="0.25">
      <c r="A239" s="9">
        <v>236</v>
      </c>
      <c r="B239" s="25" t="s">
        <v>250</v>
      </c>
      <c r="C239" s="23">
        <f>+'FEBRERO ORD'!C239+'AJUSTE 3ER CUATRIMESTRE 2020 '!C239</f>
        <v>145902</v>
      </c>
      <c r="D239" s="23">
        <f>+'FEBRERO ORD'!D239+'AJUSTE 3ER CUATRIMESTRE 2020 '!D239</f>
        <v>93806</v>
      </c>
      <c r="E239" s="23">
        <f>+'FEBRERO ORD'!E239</f>
        <v>2580</v>
      </c>
      <c r="F239" s="23">
        <f>+'FEBRERO ORD'!F239</f>
        <v>6629</v>
      </c>
      <c r="G239" s="23">
        <f>+'FEBRERO ORD'!G239</f>
        <v>2611</v>
      </c>
      <c r="H239" s="23">
        <f>+'FEBRERO ORD'!H239</f>
        <v>811</v>
      </c>
      <c r="I239" s="23">
        <f>+'FEBRERO ORD'!I239</f>
        <v>1605</v>
      </c>
      <c r="J239" s="23">
        <f>+'FEBRERO ORD'!J239</f>
        <v>429</v>
      </c>
      <c r="K239" s="23">
        <v>0</v>
      </c>
      <c r="L239" s="23">
        <f>+'FEBRERO ORD'!L239</f>
        <v>0</v>
      </c>
      <c r="M239" s="23">
        <f>+'FEBRERO ORD'!M239</f>
        <v>0</v>
      </c>
      <c r="N239" s="6">
        <f t="shared" si="3"/>
        <v>254373</v>
      </c>
    </row>
    <row r="240" spans="1:14" x14ac:dyDescent="0.25">
      <c r="A240" s="9">
        <v>237</v>
      </c>
      <c r="B240" s="25" t="s">
        <v>251</v>
      </c>
      <c r="C240" s="23">
        <f>+'FEBRERO ORD'!C240+'AJUSTE 3ER CUATRIMESTRE 2020 '!C240</f>
        <v>137218</v>
      </c>
      <c r="D240" s="23">
        <f>+'FEBRERO ORD'!D240+'AJUSTE 3ER CUATRIMESTRE 2020 '!D240</f>
        <v>71843</v>
      </c>
      <c r="E240" s="23">
        <f>+'FEBRERO ORD'!E240</f>
        <v>2697</v>
      </c>
      <c r="F240" s="23">
        <f>+'FEBRERO ORD'!F240</f>
        <v>5765</v>
      </c>
      <c r="G240" s="23">
        <f>+'FEBRERO ORD'!G240</f>
        <v>3029</v>
      </c>
      <c r="H240" s="23">
        <f>+'FEBRERO ORD'!H240</f>
        <v>928</v>
      </c>
      <c r="I240" s="23">
        <f>+'FEBRERO ORD'!I240</f>
        <v>2637</v>
      </c>
      <c r="J240" s="23">
        <f>+'FEBRERO ORD'!J240</f>
        <v>370</v>
      </c>
      <c r="K240" s="23">
        <v>0</v>
      </c>
      <c r="L240" s="23">
        <f>+'FEBRERO ORD'!L240</f>
        <v>0</v>
      </c>
      <c r="M240" s="23">
        <f>+'FEBRERO ORD'!M240</f>
        <v>0</v>
      </c>
      <c r="N240" s="6">
        <f t="shared" si="3"/>
        <v>224487</v>
      </c>
    </row>
    <row r="241" spans="1:14" x14ac:dyDescent="0.25">
      <c r="A241" s="9">
        <v>238</v>
      </c>
      <c r="B241" s="25" t="s">
        <v>252</v>
      </c>
      <c r="C241" s="23">
        <f>+'FEBRERO ORD'!C241+'AJUSTE 3ER CUATRIMESTRE 2020 '!C241</f>
        <v>113424</v>
      </c>
      <c r="D241" s="23">
        <f>+'FEBRERO ORD'!D241+'AJUSTE 3ER CUATRIMESTRE 2020 '!D241</f>
        <v>70183</v>
      </c>
      <c r="E241" s="23">
        <f>+'FEBRERO ORD'!E241</f>
        <v>2094</v>
      </c>
      <c r="F241" s="23">
        <f>+'FEBRERO ORD'!F241</f>
        <v>5669</v>
      </c>
      <c r="G241" s="23">
        <f>+'FEBRERO ORD'!G241</f>
        <v>2033</v>
      </c>
      <c r="H241" s="23">
        <f>+'FEBRERO ORD'!H241</f>
        <v>659</v>
      </c>
      <c r="I241" s="23">
        <f>+'FEBRERO ORD'!I241</f>
        <v>1509</v>
      </c>
      <c r="J241" s="23">
        <f>+'FEBRERO ORD'!J241</f>
        <v>324</v>
      </c>
      <c r="K241" s="23">
        <v>0</v>
      </c>
      <c r="L241" s="23">
        <f>+'FEBRERO ORD'!L241</f>
        <v>0</v>
      </c>
      <c r="M241" s="23">
        <f>+'FEBRERO ORD'!M241</f>
        <v>0</v>
      </c>
      <c r="N241" s="6">
        <f t="shared" si="3"/>
        <v>195895</v>
      </c>
    </row>
    <row r="242" spans="1:14" x14ac:dyDescent="0.25">
      <c r="A242" s="9">
        <v>239</v>
      </c>
      <c r="B242" s="25" t="s">
        <v>253</v>
      </c>
      <c r="C242" s="23">
        <f>+'FEBRERO ORD'!C242+'AJUSTE 3ER CUATRIMESTRE 2020 '!C242</f>
        <v>92820</v>
      </c>
      <c r="D242" s="23">
        <f>+'FEBRERO ORD'!D242+'AJUSTE 3ER CUATRIMESTRE 2020 '!D242</f>
        <v>43287</v>
      </c>
      <c r="E242" s="23">
        <f>+'FEBRERO ORD'!E242</f>
        <v>1756</v>
      </c>
      <c r="F242" s="23">
        <f>+'FEBRERO ORD'!F242</f>
        <v>3623</v>
      </c>
      <c r="G242" s="23">
        <f>+'FEBRERO ORD'!G242</f>
        <v>1833</v>
      </c>
      <c r="H242" s="23">
        <f>+'FEBRERO ORD'!H242</f>
        <v>611</v>
      </c>
      <c r="I242" s="23">
        <f>+'FEBRERO ORD'!I242</f>
        <v>1603</v>
      </c>
      <c r="J242" s="23">
        <f>+'FEBRERO ORD'!J242</f>
        <v>248</v>
      </c>
      <c r="K242" s="23">
        <v>0</v>
      </c>
      <c r="L242" s="23">
        <f>+'FEBRERO ORD'!L242</f>
        <v>0</v>
      </c>
      <c r="M242" s="23">
        <f>+'FEBRERO ORD'!M242</f>
        <v>0</v>
      </c>
      <c r="N242" s="6">
        <f t="shared" si="3"/>
        <v>145781</v>
      </c>
    </row>
    <row r="243" spans="1:14" x14ac:dyDescent="0.25">
      <c r="A243" s="9">
        <v>240</v>
      </c>
      <c r="B243" s="25" t="s">
        <v>254</v>
      </c>
      <c r="C243" s="23">
        <f>+'FEBRERO ORD'!C243+'AJUSTE 3ER CUATRIMESTRE 2020 '!C243</f>
        <v>176846</v>
      </c>
      <c r="D243" s="23">
        <f>+'FEBRERO ORD'!D243+'AJUSTE 3ER CUATRIMESTRE 2020 '!D243</f>
        <v>55297</v>
      </c>
      <c r="E243" s="23">
        <f>+'FEBRERO ORD'!E243</f>
        <v>3247</v>
      </c>
      <c r="F243" s="23">
        <f>+'FEBRERO ORD'!F243</f>
        <v>8312</v>
      </c>
      <c r="G243" s="23">
        <f>+'FEBRERO ORD'!G243</f>
        <v>7030</v>
      </c>
      <c r="H243" s="23">
        <f>+'FEBRERO ORD'!H243</f>
        <v>1173</v>
      </c>
      <c r="I243" s="23">
        <f>+'FEBRERO ORD'!I243</f>
        <v>4064</v>
      </c>
      <c r="J243" s="23">
        <f>+'FEBRERO ORD'!J243</f>
        <v>456</v>
      </c>
      <c r="K243" s="23">
        <v>0</v>
      </c>
      <c r="L243" s="23">
        <f>+'FEBRERO ORD'!L243</f>
        <v>0</v>
      </c>
      <c r="M243" s="23">
        <f>+'FEBRERO ORD'!M243</f>
        <v>0</v>
      </c>
      <c r="N243" s="6">
        <f t="shared" si="3"/>
        <v>256425</v>
      </c>
    </row>
    <row r="244" spans="1:14" x14ac:dyDescent="0.25">
      <c r="A244" s="9">
        <v>241</v>
      </c>
      <c r="B244" s="25" t="s">
        <v>255</v>
      </c>
      <c r="C244" s="23">
        <f>+'FEBRERO ORD'!C244+'AJUSTE 3ER CUATRIMESTRE 2020 '!C244</f>
        <v>106298</v>
      </c>
      <c r="D244" s="23">
        <f>+'FEBRERO ORD'!D244+'AJUSTE 3ER CUATRIMESTRE 2020 '!D244</f>
        <v>63206</v>
      </c>
      <c r="E244" s="23">
        <f>+'FEBRERO ORD'!E244</f>
        <v>1917</v>
      </c>
      <c r="F244" s="23">
        <f>+'FEBRERO ORD'!F244</f>
        <v>4711</v>
      </c>
      <c r="G244" s="23">
        <f>+'FEBRERO ORD'!G244</f>
        <v>1866</v>
      </c>
      <c r="H244" s="23">
        <f>+'FEBRERO ORD'!H244</f>
        <v>624</v>
      </c>
      <c r="I244" s="23">
        <f>+'FEBRERO ORD'!I244</f>
        <v>1405</v>
      </c>
      <c r="J244" s="23">
        <f>+'FEBRERO ORD'!J244</f>
        <v>289</v>
      </c>
      <c r="K244" s="23">
        <v>0</v>
      </c>
      <c r="L244" s="23">
        <f>+'FEBRERO ORD'!L244</f>
        <v>13452</v>
      </c>
      <c r="M244" s="23">
        <f>+'FEBRERO ORD'!M244</f>
        <v>0</v>
      </c>
      <c r="N244" s="6">
        <f t="shared" si="3"/>
        <v>193768</v>
      </c>
    </row>
    <row r="245" spans="1:14" x14ac:dyDescent="0.25">
      <c r="A245" s="9">
        <v>242</v>
      </c>
      <c r="B245" s="25" t="s">
        <v>256</v>
      </c>
      <c r="C245" s="23">
        <f>+'FEBRERO ORD'!C245+'AJUSTE 3ER CUATRIMESTRE 2020 '!C245</f>
        <v>558088</v>
      </c>
      <c r="D245" s="23">
        <f>+'FEBRERO ORD'!D245+'AJUSTE 3ER CUATRIMESTRE 2020 '!D245</f>
        <v>80243</v>
      </c>
      <c r="E245" s="23">
        <f>+'FEBRERO ORD'!E245</f>
        <v>10399</v>
      </c>
      <c r="F245" s="23">
        <f>+'FEBRERO ORD'!F245</f>
        <v>20941</v>
      </c>
      <c r="G245" s="23">
        <f>+'FEBRERO ORD'!G245</f>
        <v>28938</v>
      </c>
      <c r="H245" s="23">
        <f>+'FEBRERO ORD'!H245</f>
        <v>4108</v>
      </c>
      <c r="I245" s="23">
        <f>+'FEBRERO ORD'!I245</f>
        <v>16589</v>
      </c>
      <c r="J245" s="23">
        <f>+'FEBRERO ORD'!J245</f>
        <v>1259</v>
      </c>
      <c r="K245" s="23">
        <v>0</v>
      </c>
      <c r="L245" s="23">
        <f>+'FEBRERO ORD'!L245</f>
        <v>0</v>
      </c>
      <c r="M245" s="23">
        <f>+'FEBRERO ORD'!M245</f>
        <v>0</v>
      </c>
      <c r="N245" s="6">
        <f t="shared" si="3"/>
        <v>720565</v>
      </c>
    </row>
    <row r="246" spans="1:14" x14ac:dyDescent="0.25">
      <c r="A246" s="9">
        <v>243</v>
      </c>
      <c r="B246" s="25" t="s">
        <v>257</v>
      </c>
      <c r="C246" s="23">
        <f>+'FEBRERO ORD'!C246+'AJUSTE 3ER CUATRIMESTRE 2020 '!C246</f>
        <v>173744</v>
      </c>
      <c r="D246" s="23">
        <f>+'FEBRERO ORD'!D246+'AJUSTE 3ER CUATRIMESTRE 2020 '!D246</f>
        <v>103947</v>
      </c>
      <c r="E246" s="23">
        <f>+'FEBRERO ORD'!E246</f>
        <v>3236</v>
      </c>
      <c r="F246" s="23">
        <f>+'FEBRERO ORD'!F246</f>
        <v>7079</v>
      </c>
      <c r="G246" s="23">
        <f>+'FEBRERO ORD'!G246</f>
        <v>3712</v>
      </c>
      <c r="H246" s="23">
        <f>+'FEBRERO ORD'!H246</f>
        <v>1148</v>
      </c>
      <c r="I246" s="23">
        <f>+'FEBRERO ORD'!I246</f>
        <v>3227</v>
      </c>
      <c r="J246" s="23">
        <f>+'FEBRERO ORD'!J246</f>
        <v>469</v>
      </c>
      <c r="K246" s="23">
        <v>0</v>
      </c>
      <c r="L246" s="23">
        <f>+'FEBRERO ORD'!L246</f>
        <v>8820</v>
      </c>
      <c r="M246" s="23">
        <f>+'FEBRERO ORD'!M246</f>
        <v>0</v>
      </c>
      <c r="N246" s="6">
        <f t="shared" si="3"/>
        <v>305382</v>
      </c>
    </row>
    <row r="247" spans="1:14" x14ac:dyDescent="0.25">
      <c r="A247" s="9">
        <v>244</v>
      </c>
      <c r="B247" s="25" t="s">
        <v>258</v>
      </c>
      <c r="C247" s="23">
        <f>+'FEBRERO ORD'!C247+'AJUSTE 3ER CUATRIMESTRE 2020 '!C247</f>
        <v>187711</v>
      </c>
      <c r="D247" s="23">
        <f>+'FEBRERO ORD'!D247+'AJUSTE 3ER CUATRIMESTRE 2020 '!D247</f>
        <v>50936</v>
      </c>
      <c r="E247" s="23">
        <f>+'FEBRERO ORD'!E247</f>
        <v>3466</v>
      </c>
      <c r="F247" s="23">
        <f>+'FEBRERO ORD'!F247</f>
        <v>7695</v>
      </c>
      <c r="G247" s="23">
        <f>+'FEBRERO ORD'!G247</f>
        <v>7690</v>
      </c>
      <c r="H247" s="23">
        <f>+'FEBRERO ORD'!H247</f>
        <v>1329</v>
      </c>
      <c r="I247" s="23">
        <f>+'FEBRERO ORD'!I247</f>
        <v>5212</v>
      </c>
      <c r="J247" s="23">
        <f>+'FEBRERO ORD'!J247</f>
        <v>449</v>
      </c>
      <c r="K247" s="23">
        <v>0</v>
      </c>
      <c r="L247" s="23">
        <f>+'FEBRERO ORD'!L247</f>
        <v>19777</v>
      </c>
      <c r="M247" s="23">
        <f>+'FEBRERO ORD'!M247</f>
        <v>0</v>
      </c>
      <c r="N247" s="6">
        <f t="shared" si="3"/>
        <v>284265</v>
      </c>
    </row>
    <row r="248" spans="1:14" x14ac:dyDescent="0.25">
      <c r="A248" s="9">
        <v>245</v>
      </c>
      <c r="B248" s="25" t="s">
        <v>259</v>
      </c>
      <c r="C248" s="23">
        <f>+'FEBRERO ORD'!C248+'AJUSTE 3ER CUATRIMESTRE 2020 '!C248</f>
        <v>101331</v>
      </c>
      <c r="D248" s="23">
        <f>+'FEBRERO ORD'!D248+'AJUSTE 3ER CUATRIMESTRE 2020 '!D248</f>
        <v>35168</v>
      </c>
      <c r="E248" s="23">
        <f>+'FEBRERO ORD'!E248</f>
        <v>1869</v>
      </c>
      <c r="F248" s="23">
        <f>+'FEBRERO ORD'!F248</f>
        <v>4757</v>
      </c>
      <c r="G248" s="23">
        <f>+'FEBRERO ORD'!G248</f>
        <v>2737</v>
      </c>
      <c r="H248" s="23">
        <f>+'FEBRERO ORD'!H248</f>
        <v>625</v>
      </c>
      <c r="I248" s="23">
        <f>+'FEBRERO ORD'!I248</f>
        <v>1781</v>
      </c>
      <c r="J248" s="23">
        <f>+'FEBRERO ORD'!J248</f>
        <v>276</v>
      </c>
      <c r="K248" s="23">
        <v>0</v>
      </c>
      <c r="L248" s="23">
        <f>+'FEBRERO ORD'!L248</f>
        <v>0</v>
      </c>
      <c r="M248" s="23">
        <f>+'FEBRERO ORD'!M248</f>
        <v>0</v>
      </c>
      <c r="N248" s="6">
        <f t="shared" si="3"/>
        <v>148544</v>
      </c>
    </row>
    <row r="249" spans="1:14" x14ac:dyDescent="0.25">
      <c r="A249" s="9">
        <v>246</v>
      </c>
      <c r="B249" s="25" t="s">
        <v>260</v>
      </c>
      <c r="C249" s="23">
        <f>+'FEBRERO ORD'!C249+'AJUSTE 3ER CUATRIMESTRE 2020 '!C249</f>
        <v>83055</v>
      </c>
      <c r="D249" s="23">
        <f>+'FEBRERO ORD'!D249+'AJUSTE 3ER CUATRIMESTRE 2020 '!D249</f>
        <v>40600</v>
      </c>
      <c r="E249" s="23">
        <f>+'FEBRERO ORD'!E249</f>
        <v>1531</v>
      </c>
      <c r="F249" s="23">
        <f>+'FEBRERO ORD'!F249</f>
        <v>4266</v>
      </c>
      <c r="G249" s="23">
        <f>+'FEBRERO ORD'!G249</f>
        <v>1218</v>
      </c>
      <c r="H249" s="23">
        <f>+'FEBRERO ORD'!H249</f>
        <v>448</v>
      </c>
      <c r="I249" s="23">
        <f>+'FEBRERO ORD'!I249</f>
        <v>777</v>
      </c>
      <c r="J249" s="23">
        <f>+'FEBRERO ORD'!J249</f>
        <v>248</v>
      </c>
      <c r="K249" s="23">
        <v>0</v>
      </c>
      <c r="L249" s="23">
        <f>+'FEBRERO ORD'!L249</f>
        <v>0</v>
      </c>
      <c r="M249" s="23">
        <f>+'FEBRERO ORD'!M249</f>
        <v>0</v>
      </c>
      <c r="N249" s="6">
        <f t="shared" si="3"/>
        <v>132143</v>
      </c>
    </row>
    <row r="250" spans="1:14" x14ac:dyDescent="0.25">
      <c r="A250" s="9">
        <v>247</v>
      </c>
      <c r="B250" s="25" t="s">
        <v>261</v>
      </c>
      <c r="C250" s="23">
        <f>+'FEBRERO ORD'!C250+'AJUSTE 3ER CUATRIMESTRE 2020 '!C250</f>
        <v>162217</v>
      </c>
      <c r="D250" s="23">
        <f>+'FEBRERO ORD'!D250+'AJUSTE 3ER CUATRIMESTRE 2020 '!D250</f>
        <v>67783</v>
      </c>
      <c r="E250" s="23">
        <f>+'FEBRERO ORD'!E250</f>
        <v>2280</v>
      </c>
      <c r="F250" s="23">
        <f>+'FEBRERO ORD'!F250</f>
        <v>6113</v>
      </c>
      <c r="G250" s="23">
        <f>+'FEBRERO ORD'!G250</f>
        <v>2710</v>
      </c>
      <c r="H250" s="23">
        <f>+'FEBRERO ORD'!H250</f>
        <v>931</v>
      </c>
      <c r="I250" s="23">
        <f>+'FEBRERO ORD'!I250</f>
        <v>2366</v>
      </c>
      <c r="J250" s="23">
        <f>+'FEBRERO ORD'!J250</f>
        <v>289</v>
      </c>
      <c r="K250" s="23">
        <v>0</v>
      </c>
      <c r="L250" s="23">
        <f>+'FEBRERO ORD'!L250</f>
        <v>5503</v>
      </c>
      <c r="M250" s="23">
        <f>+'FEBRERO ORD'!M250</f>
        <v>0</v>
      </c>
      <c r="N250" s="6">
        <f t="shared" si="3"/>
        <v>250192</v>
      </c>
    </row>
    <row r="251" spans="1:14" x14ac:dyDescent="0.25">
      <c r="A251" s="9">
        <v>248</v>
      </c>
      <c r="B251" s="25" t="s">
        <v>262</v>
      </c>
      <c r="C251" s="23">
        <f>+'FEBRERO ORD'!C251+'AJUSTE 3ER CUATRIMESTRE 2020 '!C251</f>
        <v>610885</v>
      </c>
      <c r="D251" s="23">
        <f>+'FEBRERO ORD'!D251+'AJUSTE 3ER CUATRIMESTRE 2020 '!D251</f>
        <v>168390</v>
      </c>
      <c r="E251" s="23">
        <f>+'FEBRERO ORD'!E251</f>
        <v>11512</v>
      </c>
      <c r="F251" s="23">
        <f>+'FEBRERO ORD'!F251</f>
        <v>21036</v>
      </c>
      <c r="G251" s="23">
        <f>+'FEBRERO ORD'!G251</f>
        <v>38653</v>
      </c>
      <c r="H251" s="23">
        <f>+'FEBRERO ORD'!H251</f>
        <v>4870</v>
      </c>
      <c r="I251" s="23">
        <f>+'FEBRERO ORD'!I251</f>
        <v>21663</v>
      </c>
      <c r="J251" s="23">
        <f>+'FEBRERO ORD'!J251</f>
        <v>1261</v>
      </c>
      <c r="K251" s="23">
        <v>0</v>
      </c>
      <c r="L251" s="23">
        <f>+'FEBRERO ORD'!L251</f>
        <v>0</v>
      </c>
      <c r="M251" s="23">
        <f>+'FEBRERO ORD'!M251</f>
        <v>0</v>
      </c>
      <c r="N251" s="6">
        <f t="shared" si="3"/>
        <v>878270</v>
      </c>
    </row>
    <row r="252" spans="1:14" x14ac:dyDescent="0.25">
      <c r="A252" s="9">
        <v>249</v>
      </c>
      <c r="B252" s="25" t="s">
        <v>263</v>
      </c>
      <c r="C252" s="23">
        <f>+'FEBRERO ORD'!C252+'AJUSTE 3ER CUATRIMESTRE 2020 '!C252</f>
        <v>193371</v>
      </c>
      <c r="D252" s="23">
        <f>+'FEBRERO ORD'!D252+'AJUSTE 3ER CUATRIMESTRE 2020 '!D252</f>
        <v>82805</v>
      </c>
      <c r="E252" s="23">
        <f>+'FEBRERO ORD'!E252</f>
        <v>3580</v>
      </c>
      <c r="F252" s="23">
        <f>+'FEBRERO ORD'!F252</f>
        <v>7960</v>
      </c>
      <c r="G252" s="23">
        <f>+'FEBRERO ORD'!G252</f>
        <v>7940</v>
      </c>
      <c r="H252" s="23">
        <f>+'FEBRERO ORD'!H252</f>
        <v>1368</v>
      </c>
      <c r="I252" s="23">
        <f>+'FEBRERO ORD'!I252</f>
        <v>5244</v>
      </c>
      <c r="J252" s="23">
        <f>+'FEBRERO ORD'!J252</f>
        <v>470</v>
      </c>
      <c r="K252" s="23">
        <v>0</v>
      </c>
      <c r="L252" s="23">
        <f>+'FEBRERO ORD'!L252</f>
        <v>0</v>
      </c>
      <c r="M252" s="23">
        <f>+'FEBRERO ORD'!M252</f>
        <v>0</v>
      </c>
      <c r="N252" s="6">
        <f t="shared" si="3"/>
        <v>302738</v>
      </c>
    </row>
    <row r="253" spans="1:14" x14ac:dyDescent="0.25">
      <c r="A253" s="9">
        <v>250</v>
      </c>
      <c r="B253" s="25" t="s">
        <v>264</v>
      </c>
      <c r="C253" s="23">
        <f>+'FEBRERO ORD'!C253+'AJUSTE 3ER CUATRIMESTRE 2020 '!C253</f>
        <v>164953</v>
      </c>
      <c r="D253" s="23">
        <f>+'FEBRERO ORD'!D253+'AJUSTE 3ER CUATRIMESTRE 2020 '!D253</f>
        <v>73132</v>
      </c>
      <c r="E253" s="23">
        <f>+'FEBRERO ORD'!E253</f>
        <v>2479</v>
      </c>
      <c r="F253" s="23">
        <f>+'FEBRERO ORD'!F253</f>
        <v>6697</v>
      </c>
      <c r="G253" s="23">
        <f>+'FEBRERO ORD'!G253</f>
        <v>2476</v>
      </c>
      <c r="H253" s="23">
        <f>+'FEBRERO ORD'!H253</f>
        <v>932</v>
      </c>
      <c r="I253" s="23">
        <f>+'FEBRERO ORD'!I253</f>
        <v>2022</v>
      </c>
      <c r="J253" s="23">
        <f>+'FEBRERO ORD'!J253</f>
        <v>375</v>
      </c>
      <c r="K253" s="23">
        <v>0</v>
      </c>
      <c r="L253" s="23">
        <f>+'FEBRERO ORD'!L253</f>
        <v>6775</v>
      </c>
      <c r="M253" s="23">
        <f>+'FEBRERO ORD'!M253</f>
        <v>0</v>
      </c>
      <c r="N253" s="6">
        <f t="shared" si="3"/>
        <v>259841</v>
      </c>
    </row>
    <row r="254" spans="1:14" x14ac:dyDescent="0.25">
      <c r="A254" s="9">
        <v>251</v>
      </c>
      <c r="B254" s="25" t="s">
        <v>265</v>
      </c>
      <c r="C254" s="23">
        <f>+'FEBRERO ORD'!C254+'AJUSTE 3ER CUATRIMESTRE 2020 '!C254</f>
        <v>129474</v>
      </c>
      <c r="D254" s="23">
        <f>+'FEBRERO ORD'!D254+'AJUSTE 3ER CUATRIMESTRE 2020 '!D254</f>
        <v>61218</v>
      </c>
      <c r="E254" s="23">
        <f>+'FEBRERO ORD'!E254</f>
        <v>2351</v>
      </c>
      <c r="F254" s="23">
        <f>+'FEBRERO ORD'!F254</f>
        <v>6413</v>
      </c>
      <c r="G254" s="23">
        <f>+'FEBRERO ORD'!G254</f>
        <v>2615</v>
      </c>
      <c r="H254" s="23">
        <f>+'FEBRERO ORD'!H254</f>
        <v>736</v>
      </c>
      <c r="I254" s="23">
        <f>+'FEBRERO ORD'!I254</f>
        <v>1656</v>
      </c>
      <c r="J254" s="23">
        <f>+'FEBRERO ORD'!J254</f>
        <v>374</v>
      </c>
      <c r="K254" s="23">
        <v>0</v>
      </c>
      <c r="L254" s="23">
        <f>+'FEBRERO ORD'!L254</f>
        <v>0</v>
      </c>
      <c r="M254" s="23">
        <f>+'FEBRERO ORD'!M254</f>
        <v>0</v>
      </c>
      <c r="N254" s="6">
        <f t="shared" si="3"/>
        <v>204837</v>
      </c>
    </row>
    <row r="255" spans="1:14" x14ac:dyDescent="0.25">
      <c r="A255" s="9">
        <v>252</v>
      </c>
      <c r="B255" s="25" t="s">
        <v>266</v>
      </c>
      <c r="C255" s="23">
        <f>+'FEBRERO ORD'!C255+'AJUSTE 3ER CUATRIMESTRE 2020 '!C255</f>
        <v>150196</v>
      </c>
      <c r="D255" s="23">
        <f>+'FEBRERO ORD'!D255+'AJUSTE 3ER CUATRIMESTRE 2020 '!D255</f>
        <v>49846</v>
      </c>
      <c r="E255" s="23">
        <f>+'FEBRERO ORD'!E255</f>
        <v>2776</v>
      </c>
      <c r="F255" s="23">
        <f>+'FEBRERO ORD'!F255</f>
        <v>6913</v>
      </c>
      <c r="G255" s="23">
        <f>+'FEBRERO ORD'!G255</f>
        <v>5496</v>
      </c>
      <c r="H255" s="23">
        <f>+'FEBRERO ORD'!H255</f>
        <v>1002</v>
      </c>
      <c r="I255" s="23">
        <f>+'FEBRERO ORD'!I255</f>
        <v>3469</v>
      </c>
      <c r="J255" s="23">
        <f>+'FEBRERO ORD'!J255</f>
        <v>386</v>
      </c>
      <c r="K255" s="23">
        <v>0</v>
      </c>
      <c r="L255" s="23">
        <f>+'FEBRERO ORD'!L255</f>
        <v>0</v>
      </c>
      <c r="M255" s="23">
        <f>+'FEBRERO ORD'!M255</f>
        <v>0</v>
      </c>
      <c r="N255" s="6">
        <f t="shared" si="3"/>
        <v>220084</v>
      </c>
    </row>
    <row r="256" spans="1:14" x14ac:dyDescent="0.25">
      <c r="A256" s="9">
        <v>253</v>
      </c>
      <c r="B256" s="25" t="s">
        <v>267</v>
      </c>
      <c r="C256" s="23">
        <f>+'FEBRERO ORD'!C256+'AJUSTE 3ER CUATRIMESTRE 2020 '!C256</f>
        <v>180497</v>
      </c>
      <c r="D256" s="23">
        <f>+'FEBRERO ORD'!D256+'AJUSTE 3ER CUATRIMESTRE 2020 '!D256</f>
        <v>70912</v>
      </c>
      <c r="E256" s="23">
        <f>+'FEBRERO ORD'!E256</f>
        <v>3309</v>
      </c>
      <c r="F256" s="23">
        <f>+'FEBRERO ORD'!F256</f>
        <v>8568</v>
      </c>
      <c r="G256" s="23">
        <f>+'FEBRERO ORD'!G256</f>
        <v>4043</v>
      </c>
      <c r="H256" s="23">
        <f>+'FEBRERO ORD'!H256</f>
        <v>1049</v>
      </c>
      <c r="I256" s="23">
        <f>+'FEBRERO ORD'!I256</f>
        <v>2528</v>
      </c>
      <c r="J256" s="23">
        <f>+'FEBRERO ORD'!J256</f>
        <v>508</v>
      </c>
      <c r="K256" s="23">
        <v>0</v>
      </c>
      <c r="L256" s="23">
        <f>+'FEBRERO ORD'!L256</f>
        <v>0</v>
      </c>
      <c r="M256" s="23">
        <f>+'FEBRERO ORD'!M256</f>
        <v>0</v>
      </c>
      <c r="N256" s="6">
        <f t="shared" si="3"/>
        <v>271414</v>
      </c>
    </row>
    <row r="257" spans="1:14" x14ac:dyDescent="0.25">
      <c r="A257" s="9">
        <v>254</v>
      </c>
      <c r="B257" s="25" t="s">
        <v>268</v>
      </c>
      <c r="C257" s="23">
        <f>+'FEBRERO ORD'!C257+'AJUSTE 3ER CUATRIMESTRE 2020 '!C257</f>
        <v>209852</v>
      </c>
      <c r="D257" s="23">
        <f>+'FEBRERO ORD'!D257+'AJUSTE 3ER CUATRIMESTRE 2020 '!D257</f>
        <v>116243</v>
      </c>
      <c r="E257" s="23">
        <f>+'FEBRERO ORD'!E257</f>
        <v>3796</v>
      </c>
      <c r="F257" s="23">
        <f>+'FEBRERO ORD'!F257</f>
        <v>9020</v>
      </c>
      <c r="G257" s="23">
        <f>+'FEBRERO ORD'!G257</f>
        <v>6384</v>
      </c>
      <c r="H257" s="23">
        <f>+'FEBRERO ORD'!H257</f>
        <v>1353</v>
      </c>
      <c r="I257" s="23">
        <f>+'FEBRERO ORD'!I257</f>
        <v>4302</v>
      </c>
      <c r="J257" s="23">
        <f>+'FEBRERO ORD'!J257</f>
        <v>550</v>
      </c>
      <c r="K257" s="23">
        <v>0</v>
      </c>
      <c r="L257" s="23">
        <f>+'FEBRERO ORD'!L257</f>
        <v>0</v>
      </c>
      <c r="M257" s="23">
        <f>+'FEBRERO ORD'!M257</f>
        <v>0</v>
      </c>
      <c r="N257" s="6">
        <f t="shared" si="3"/>
        <v>351500</v>
      </c>
    </row>
    <row r="258" spans="1:14" x14ac:dyDescent="0.25">
      <c r="A258" s="9">
        <v>255</v>
      </c>
      <c r="B258" s="25" t="s">
        <v>269</v>
      </c>
      <c r="C258" s="23">
        <f>+'FEBRERO ORD'!C258+'AJUSTE 3ER CUATRIMESTRE 2020 '!C258</f>
        <v>149060</v>
      </c>
      <c r="D258" s="23">
        <f>+'FEBRERO ORD'!D258+'AJUSTE 3ER CUATRIMESTRE 2020 '!D258</f>
        <v>46946</v>
      </c>
      <c r="E258" s="23">
        <f>+'FEBRERO ORD'!E258</f>
        <v>2597</v>
      </c>
      <c r="F258" s="23">
        <f>+'FEBRERO ORD'!F258</f>
        <v>6592</v>
      </c>
      <c r="G258" s="23">
        <f>+'FEBRERO ORD'!G258</f>
        <v>3930</v>
      </c>
      <c r="H258" s="23">
        <f>+'FEBRERO ORD'!H258</f>
        <v>893</v>
      </c>
      <c r="I258" s="23">
        <f>+'FEBRERO ORD'!I258</f>
        <v>2483</v>
      </c>
      <c r="J258" s="23">
        <f>+'FEBRERO ORD'!J258</f>
        <v>386</v>
      </c>
      <c r="K258" s="23">
        <v>0</v>
      </c>
      <c r="L258" s="23">
        <f>+'FEBRERO ORD'!L258</f>
        <v>0</v>
      </c>
      <c r="M258" s="23">
        <f>+'FEBRERO ORD'!M258</f>
        <v>0</v>
      </c>
      <c r="N258" s="6">
        <f t="shared" si="3"/>
        <v>212887</v>
      </c>
    </row>
    <row r="259" spans="1:14" x14ac:dyDescent="0.25">
      <c r="A259" s="9">
        <v>256</v>
      </c>
      <c r="B259" s="25" t="s">
        <v>270</v>
      </c>
      <c r="C259" s="23">
        <f>+'FEBRERO ORD'!C259+'AJUSTE 3ER CUATRIMESTRE 2020 '!C259</f>
        <v>75384</v>
      </c>
      <c r="D259" s="23">
        <f>+'FEBRERO ORD'!D259+'AJUSTE 3ER CUATRIMESTRE 2020 '!D259</f>
        <v>40482</v>
      </c>
      <c r="E259" s="23">
        <f>+'FEBRERO ORD'!E259</f>
        <v>1344</v>
      </c>
      <c r="F259" s="23">
        <f>+'FEBRERO ORD'!F259</f>
        <v>3601</v>
      </c>
      <c r="G259" s="23">
        <f>+'FEBRERO ORD'!G259</f>
        <v>424</v>
      </c>
      <c r="H259" s="23">
        <f>+'FEBRERO ORD'!H259</f>
        <v>400</v>
      </c>
      <c r="I259" s="23">
        <f>+'FEBRERO ORD'!I259</f>
        <v>461</v>
      </c>
      <c r="J259" s="23">
        <f>+'FEBRERO ORD'!J259</f>
        <v>218</v>
      </c>
      <c r="K259" s="23">
        <v>0</v>
      </c>
      <c r="L259" s="23">
        <f>+'FEBRERO ORD'!L259</f>
        <v>0</v>
      </c>
      <c r="M259" s="23">
        <f>+'FEBRERO ORD'!M259</f>
        <v>0</v>
      </c>
      <c r="N259" s="6">
        <f t="shared" si="3"/>
        <v>122314</v>
      </c>
    </row>
    <row r="260" spans="1:14" x14ac:dyDescent="0.25">
      <c r="A260" s="9">
        <v>257</v>
      </c>
      <c r="B260" s="25" t="s">
        <v>271</v>
      </c>
      <c r="C260" s="23">
        <f>+'FEBRERO ORD'!C260+'AJUSTE 3ER CUATRIMESTRE 2020 '!C260</f>
        <v>114304</v>
      </c>
      <c r="D260" s="23">
        <f>+'FEBRERO ORD'!D260+'AJUSTE 3ER CUATRIMESTRE 2020 '!D260</f>
        <v>61421</v>
      </c>
      <c r="E260" s="23">
        <f>+'FEBRERO ORD'!E260</f>
        <v>2110</v>
      </c>
      <c r="F260" s="23">
        <f>+'FEBRERO ORD'!F260</f>
        <v>5651</v>
      </c>
      <c r="G260" s="23">
        <f>+'FEBRERO ORD'!G260</f>
        <v>2188</v>
      </c>
      <c r="H260" s="23">
        <f>+'FEBRERO ORD'!H260</f>
        <v>657</v>
      </c>
      <c r="I260" s="23">
        <f>+'FEBRERO ORD'!I260</f>
        <v>1467</v>
      </c>
      <c r="J260" s="23">
        <f>+'FEBRERO ORD'!J260</f>
        <v>339</v>
      </c>
      <c r="K260" s="23">
        <v>0</v>
      </c>
      <c r="L260" s="23">
        <f>+'FEBRERO ORD'!L260</f>
        <v>334</v>
      </c>
      <c r="M260" s="23">
        <f>+'FEBRERO ORD'!M260</f>
        <v>0</v>
      </c>
      <c r="N260" s="6">
        <f t="shared" si="3"/>
        <v>188471</v>
      </c>
    </row>
    <row r="261" spans="1:14" x14ac:dyDescent="0.25">
      <c r="A261" s="9">
        <v>258</v>
      </c>
      <c r="B261" s="25" t="s">
        <v>272</v>
      </c>
      <c r="C261" s="23">
        <f>+'FEBRERO ORD'!C261+'AJUSTE 3ER CUATRIMESTRE 2020 '!C261</f>
        <v>97747</v>
      </c>
      <c r="D261" s="23">
        <f>+'FEBRERO ORD'!D261+'AJUSTE 3ER CUATRIMESTRE 2020 '!D261</f>
        <v>55422</v>
      </c>
      <c r="E261" s="23">
        <f>+'FEBRERO ORD'!E261</f>
        <v>1942</v>
      </c>
      <c r="F261" s="23">
        <f>+'FEBRERO ORD'!F261</f>
        <v>3729</v>
      </c>
      <c r="G261" s="23">
        <f>+'FEBRERO ORD'!G261</f>
        <v>1249</v>
      </c>
      <c r="H261" s="23">
        <f>+'FEBRERO ORD'!H261</f>
        <v>649</v>
      </c>
      <c r="I261" s="23">
        <f>+'FEBRERO ORD'!I261</f>
        <v>1431</v>
      </c>
      <c r="J261" s="23">
        <f>+'FEBRERO ORD'!J261</f>
        <v>258</v>
      </c>
      <c r="K261" s="23">
        <v>0</v>
      </c>
      <c r="L261" s="23">
        <f>+'FEBRERO ORD'!L261</f>
        <v>6666</v>
      </c>
      <c r="M261" s="23">
        <f>+'FEBRERO ORD'!M261</f>
        <v>0</v>
      </c>
      <c r="N261" s="6">
        <f t="shared" ref="N261:N324" si="4">SUM(C261:M261)</f>
        <v>169093</v>
      </c>
    </row>
    <row r="262" spans="1:14" x14ac:dyDescent="0.25">
      <c r="A262" s="9">
        <v>259</v>
      </c>
      <c r="B262" s="25" t="s">
        <v>273</v>
      </c>
      <c r="C262" s="23">
        <f>+'FEBRERO ORD'!C262+'AJUSTE 3ER CUATRIMESTRE 2020 '!C262</f>
        <v>179025</v>
      </c>
      <c r="D262" s="23">
        <f>+'FEBRERO ORD'!D262+'AJUSTE 3ER CUATRIMESTRE 2020 '!D262</f>
        <v>119666</v>
      </c>
      <c r="E262" s="23">
        <f>+'FEBRERO ORD'!E262</f>
        <v>3162</v>
      </c>
      <c r="F262" s="23">
        <f>+'FEBRERO ORD'!F262</f>
        <v>7825</v>
      </c>
      <c r="G262" s="23">
        <f>+'FEBRERO ORD'!G262</f>
        <v>4123</v>
      </c>
      <c r="H262" s="23">
        <f>+'FEBRERO ORD'!H262</f>
        <v>1045</v>
      </c>
      <c r="I262" s="23">
        <f>+'FEBRERO ORD'!I262</f>
        <v>2553</v>
      </c>
      <c r="J262" s="23">
        <f>+'FEBRERO ORD'!J262</f>
        <v>478</v>
      </c>
      <c r="K262" s="23">
        <v>0</v>
      </c>
      <c r="L262" s="23">
        <f>+'FEBRERO ORD'!L262</f>
        <v>0</v>
      </c>
      <c r="M262" s="23">
        <f>+'FEBRERO ORD'!M262</f>
        <v>0</v>
      </c>
      <c r="N262" s="6">
        <f t="shared" si="4"/>
        <v>317877</v>
      </c>
    </row>
    <row r="263" spans="1:14" x14ac:dyDescent="0.25">
      <c r="A263" s="9">
        <v>260</v>
      </c>
      <c r="B263" s="25" t="s">
        <v>274</v>
      </c>
      <c r="C263" s="23">
        <f>+'FEBRERO ORD'!C263+'AJUSTE 3ER CUATRIMESTRE 2020 '!C263</f>
        <v>147028</v>
      </c>
      <c r="D263" s="23">
        <f>+'FEBRERO ORD'!D263+'AJUSTE 3ER CUATRIMESTRE 2020 '!D263</f>
        <v>45722</v>
      </c>
      <c r="E263" s="23">
        <f>+'FEBRERO ORD'!E263</f>
        <v>2668</v>
      </c>
      <c r="F263" s="23">
        <f>+'FEBRERO ORD'!F263</f>
        <v>6560</v>
      </c>
      <c r="G263" s="23">
        <f>+'FEBRERO ORD'!G263</f>
        <v>4233</v>
      </c>
      <c r="H263" s="23">
        <f>+'FEBRERO ORD'!H263</f>
        <v>923</v>
      </c>
      <c r="I263" s="23">
        <f>+'FEBRERO ORD'!I263</f>
        <v>2833</v>
      </c>
      <c r="J263" s="23">
        <f>+'FEBRERO ORD'!J263</f>
        <v>389</v>
      </c>
      <c r="K263" s="23">
        <v>0</v>
      </c>
      <c r="L263" s="23">
        <f>+'FEBRERO ORD'!L263</f>
        <v>0</v>
      </c>
      <c r="M263" s="23">
        <f>+'FEBRERO ORD'!M263</f>
        <v>0</v>
      </c>
      <c r="N263" s="6">
        <f t="shared" si="4"/>
        <v>210356</v>
      </c>
    </row>
    <row r="264" spans="1:14" x14ac:dyDescent="0.25">
      <c r="A264" s="9">
        <v>261</v>
      </c>
      <c r="B264" s="25" t="s">
        <v>275</v>
      </c>
      <c r="C264" s="23">
        <f>+'FEBRERO ORD'!C264+'AJUSTE 3ER CUATRIMESTRE 2020 '!C264</f>
        <v>329479</v>
      </c>
      <c r="D264" s="23">
        <f>+'FEBRERO ORD'!D264+'AJUSTE 3ER CUATRIMESTRE 2020 '!D264</f>
        <v>343563</v>
      </c>
      <c r="E264" s="23">
        <f>+'FEBRERO ORD'!E264</f>
        <v>6127</v>
      </c>
      <c r="F264" s="23">
        <f>+'FEBRERO ORD'!F264</f>
        <v>12215</v>
      </c>
      <c r="G264" s="23">
        <f>+'FEBRERO ORD'!G264</f>
        <v>12825</v>
      </c>
      <c r="H264" s="23">
        <f>+'FEBRERO ORD'!H264</f>
        <v>2275</v>
      </c>
      <c r="I264" s="23">
        <f>+'FEBRERO ORD'!I264</f>
        <v>8298</v>
      </c>
      <c r="J264" s="23">
        <f>+'FEBRERO ORD'!J264</f>
        <v>789</v>
      </c>
      <c r="K264" s="23">
        <v>0</v>
      </c>
      <c r="L264" s="23">
        <f>+'FEBRERO ORD'!L264</f>
        <v>0</v>
      </c>
      <c r="M264" s="23">
        <f>+'FEBRERO ORD'!M264</f>
        <v>0</v>
      </c>
      <c r="N264" s="6">
        <f t="shared" si="4"/>
        <v>715571</v>
      </c>
    </row>
    <row r="265" spans="1:14" x14ac:dyDescent="0.25">
      <c r="A265" s="9">
        <v>262</v>
      </c>
      <c r="B265" s="25" t="s">
        <v>276</v>
      </c>
      <c r="C265" s="23">
        <f>+'FEBRERO ORD'!C265+'AJUSTE 3ER CUATRIMESTRE 2020 '!C265</f>
        <v>83808</v>
      </c>
      <c r="D265" s="23">
        <f>+'FEBRERO ORD'!D265+'AJUSTE 3ER CUATRIMESTRE 2020 '!D265</f>
        <v>36982</v>
      </c>
      <c r="E265" s="23">
        <f>+'FEBRERO ORD'!E265</f>
        <v>1621</v>
      </c>
      <c r="F265" s="23">
        <f>+'FEBRERO ORD'!F265</f>
        <v>3583</v>
      </c>
      <c r="G265" s="23">
        <f>+'FEBRERO ORD'!G265</f>
        <v>1734</v>
      </c>
      <c r="H265" s="23">
        <f>+'FEBRERO ORD'!H265</f>
        <v>542</v>
      </c>
      <c r="I265" s="23">
        <f>+'FEBRERO ORD'!I265</f>
        <v>1459</v>
      </c>
      <c r="J265" s="23">
        <f>+'FEBRERO ORD'!J265</f>
        <v>238</v>
      </c>
      <c r="K265" s="23">
        <v>0</v>
      </c>
      <c r="L265" s="23">
        <f>+'FEBRERO ORD'!L265</f>
        <v>0</v>
      </c>
      <c r="M265" s="23">
        <f>+'FEBRERO ORD'!M265</f>
        <v>0</v>
      </c>
      <c r="N265" s="6">
        <f t="shared" si="4"/>
        <v>129967</v>
      </c>
    </row>
    <row r="266" spans="1:14" x14ac:dyDescent="0.25">
      <c r="A266" s="9">
        <v>263</v>
      </c>
      <c r="B266" s="25" t="s">
        <v>277</v>
      </c>
      <c r="C266" s="23">
        <f>+'FEBRERO ORD'!C266+'AJUSTE 3ER CUATRIMESTRE 2020 '!C266</f>
        <v>223012</v>
      </c>
      <c r="D266" s="23">
        <f>+'FEBRERO ORD'!D266+'AJUSTE 3ER CUATRIMESTRE 2020 '!D266</f>
        <v>117368</v>
      </c>
      <c r="E266" s="23">
        <f>+'FEBRERO ORD'!E266</f>
        <v>3898</v>
      </c>
      <c r="F266" s="23">
        <f>+'FEBRERO ORD'!F266</f>
        <v>8967</v>
      </c>
      <c r="G266" s="23">
        <f>+'FEBRERO ORD'!G266</f>
        <v>6618</v>
      </c>
      <c r="H266" s="23">
        <f>+'FEBRERO ORD'!H266</f>
        <v>1431</v>
      </c>
      <c r="I266" s="23">
        <f>+'FEBRERO ORD'!I266</f>
        <v>4368</v>
      </c>
      <c r="J266" s="23">
        <f>+'FEBRERO ORD'!J266</f>
        <v>530</v>
      </c>
      <c r="K266" s="23">
        <v>0</v>
      </c>
      <c r="L266" s="23">
        <f>+'FEBRERO ORD'!L266</f>
        <v>0</v>
      </c>
      <c r="M266" s="23">
        <f>+'FEBRERO ORD'!M266</f>
        <v>0</v>
      </c>
      <c r="N266" s="6">
        <f t="shared" si="4"/>
        <v>366192</v>
      </c>
    </row>
    <row r="267" spans="1:14" x14ac:dyDescent="0.25">
      <c r="A267" s="9">
        <v>264</v>
      </c>
      <c r="B267" s="25" t="s">
        <v>278</v>
      </c>
      <c r="C267" s="23">
        <f>+'FEBRERO ORD'!C267+'AJUSTE 3ER CUATRIMESTRE 2020 '!C267</f>
        <v>158001</v>
      </c>
      <c r="D267" s="23">
        <f>+'FEBRERO ORD'!D267+'AJUSTE 3ER CUATRIMESTRE 2020 '!D267</f>
        <v>87776</v>
      </c>
      <c r="E267" s="23">
        <f>+'FEBRERO ORD'!E267</f>
        <v>2859</v>
      </c>
      <c r="F267" s="23">
        <f>+'FEBRERO ORD'!F267</f>
        <v>7161</v>
      </c>
      <c r="G267" s="23">
        <f>+'FEBRERO ORD'!G267</f>
        <v>4509</v>
      </c>
      <c r="H267" s="23">
        <f>+'FEBRERO ORD'!H267</f>
        <v>982</v>
      </c>
      <c r="I267" s="23">
        <f>+'FEBRERO ORD'!I267</f>
        <v>2900</v>
      </c>
      <c r="J267" s="23">
        <f>+'FEBRERO ORD'!J267</f>
        <v>414</v>
      </c>
      <c r="K267" s="23">
        <v>0</v>
      </c>
      <c r="L267" s="23">
        <f>+'FEBRERO ORD'!L267</f>
        <v>3509</v>
      </c>
      <c r="M267" s="23">
        <f>+'FEBRERO ORD'!M267</f>
        <v>0</v>
      </c>
      <c r="N267" s="6">
        <f t="shared" si="4"/>
        <v>268111</v>
      </c>
    </row>
    <row r="268" spans="1:14" x14ac:dyDescent="0.25">
      <c r="A268" s="9">
        <v>265</v>
      </c>
      <c r="B268" s="25" t="s">
        <v>279</v>
      </c>
      <c r="C268" s="23">
        <f>+'FEBRERO ORD'!C268+'AJUSTE 3ER CUATRIMESTRE 2020 '!C268</f>
        <v>329901</v>
      </c>
      <c r="D268" s="23">
        <f>+'FEBRERO ORD'!D268+'AJUSTE 3ER CUATRIMESTRE 2020 '!D268</f>
        <v>60506</v>
      </c>
      <c r="E268" s="23">
        <f>+'FEBRERO ORD'!E268</f>
        <v>6084</v>
      </c>
      <c r="F268" s="23">
        <f>+'FEBRERO ORD'!F268</f>
        <v>13311</v>
      </c>
      <c r="G268" s="23">
        <f>+'FEBRERO ORD'!G268</f>
        <v>13239</v>
      </c>
      <c r="H268" s="23">
        <f>+'FEBRERO ORD'!H268</f>
        <v>2269</v>
      </c>
      <c r="I268" s="23">
        <f>+'FEBRERO ORD'!I268</f>
        <v>8461</v>
      </c>
      <c r="J268" s="23">
        <f>+'FEBRERO ORD'!J268</f>
        <v>803</v>
      </c>
      <c r="K268" s="23">
        <v>0</v>
      </c>
      <c r="L268" s="23">
        <f>+'FEBRERO ORD'!L268</f>
        <v>0</v>
      </c>
      <c r="M268" s="23">
        <f>+'FEBRERO ORD'!M268</f>
        <v>0</v>
      </c>
      <c r="N268" s="6">
        <f t="shared" si="4"/>
        <v>434574</v>
      </c>
    </row>
    <row r="269" spans="1:14" x14ac:dyDescent="0.25">
      <c r="A269" s="9">
        <v>266</v>
      </c>
      <c r="B269" s="25" t="s">
        <v>280</v>
      </c>
      <c r="C269" s="23">
        <f>+'FEBRERO ORD'!C269+'AJUSTE 3ER CUATRIMESTRE 2020 '!C269</f>
        <v>411848</v>
      </c>
      <c r="D269" s="23">
        <f>+'FEBRERO ORD'!D269+'AJUSTE 3ER CUATRIMESTRE 2020 '!D269</f>
        <v>591603</v>
      </c>
      <c r="E269" s="23">
        <f>+'FEBRERO ORD'!E269</f>
        <v>7218</v>
      </c>
      <c r="F269" s="23">
        <f>+'FEBRERO ORD'!F269</f>
        <v>15918</v>
      </c>
      <c r="G269" s="23">
        <f>+'FEBRERO ORD'!G269</f>
        <v>16865</v>
      </c>
      <c r="H269" s="23">
        <f>+'FEBRERO ORD'!H269</f>
        <v>2876</v>
      </c>
      <c r="I269" s="23">
        <f>+'FEBRERO ORD'!I269</f>
        <v>11223</v>
      </c>
      <c r="J269" s="23">
        <f>+'FEBRERO ORD'!J269</f>
        <v>909</v>
      </c>
      <c r="K269" s="23">
        <v>0</v>
      </c>
      <c r="L269" s="23">
        <f>+'FEBRERO ORD'!L269</f>
        <v>0</v>
      </c>
      <c r="M269" s="23">
        <f>+'FEBRERO ORD'!M269</f>
        <v>0</v>
      </c>
      <c r="N269" s="6">
        <f t="shared" si="4"/>
        <v>1058460</v>
      </c>
    </row>
    <row r="270" spans="1:14" x14ac:dyDescent="0.25">
      <c r="A270" s="9">
        <v>267</v>
      </c>
      <c r="B270" s="25" t="s">
        <v>281</v>
      </c>
      <c r="C270" s="23">
        <f>+'FEBRERO ORD'!C270+'AJUSTE 3ER CUATRIMESTRE 2020 '!C270</f>
        <v>62750</v>
      </c>
      <c r="D270" s="23">
        <f>+'FEBRERO ORD'!D270+'AJUSTE 3ER CUATRIMESTRE 2020 '!D270</f>
        <v>38728</v>
      </c>
      <c r="E270" s="23">
        <f>+'FEBRERO ORD'!E270</f>
        <v>1151</v>
      </c>
      <c r="F270" s="23">
        <f>+'FEBRERO ORD'!F270</f>
        <v>3332</v>
      </c>
      <c r="G270" s="23">
        <f>+'FEBRERO ORD'!G270</f>
        <v>430</v>
      </c>
      <c r="H270" s="23">
        <f>+'FEBRERO ORD'!H270</f>
        <v>316</v>
      </c>
      <c r="I270" s="23">
        <f>+'FEBRERO ORD'!I270</f>
        <v>338</v>
      </c>
      <c r="J270" s="23">
        <f>+'FEBRERO ORD'!J270</f>
        <v>196</v>
      </c>
      <c r="K270" s="23">
        <v>0</v>
      </c>
      <c r="L270" s="23">
        <f>+'FEBRERO ORD'!L270</f>
        <v>0</v>
      </c>
      <c r="M270" s="23">
        <f>+'FEBRERO ORD'!M270</f>
        <v>0</v>
      </c>
      <c r="N270" s="6">
        <f t="shared" si="4"/>
        <v>107241</v>
      </c>
    </row>
    <row r="271" spans="1:14" x14ac:dyDescent="0.25">
      <c r="A271" s="9">
        <v>268</v>
      </c>
      <c r="B271" s="25" t="s">
        <v>282</v>
      </c>
      <c r="C271" s="23">
        <f>+'FEBRERO ORD'!C271+'AJUSTE 3ER CUATRIMESTRE 2020 '!C271</f>
        <v>104101</v>
      </c>
      <c r="D271" s="23">
        <f>+'FEBRERO ORD'!D271+'AJUSTE 3ER CUATRIMESTRE 2020 '!D271</f>
        <v>55303</v>
      </c>
      <c r="E271" s="23">
        <f>+'FEBRERO ORD'!E271</f>
        <v>1939</v>
      </c>
      <c r="F271" s="23">
        <f>+'FEBRERO ORD'!F271</f>
        <v>4586</v>
      </c>
      <c r="G271" s="23">
        <f>+'FEBRERO ORD'!G271</f>
        <v>2374</v>
      </c>
      <c r="H271" s="23">
        <f>+'FEBRERO ORD'!H271</f>
        <v>669</v>
      </c>
      <c r="I271" s="23">
        <f>+'FEBRERO ORD'!I271</f>
        <v>1853</v>
      </c>
      <c r="J271" s="23">
        <f>+'FEBRERO ORD'!J271</f>
        <v>273</v>
      </c>
      <c r="K271" s="23">
        <v>0</v>
      </c>
      <c r="L271" s="23">
        <f>+'FEBRERO ORD'!L271</f>
        <v>8675</v>
      </c>
      <c r="M271" s="23">
        <f>+'FEBRERO ORD'!M271</f>
        <v>0</v>
      </c>
      <c r="N271" s="6">
        <f t="shared" si="4"/>
        <v>179773</v>
      </c>
    </row>
    <row r="272" spans="1:14" x14ac:dyDescent="0.25">
      <c r="A272" s="9">
        <v>269</v>
      </c>
      <c r="B272" s="25" t="s">
        <v>283</v>
      </c>
      <c r="C272" s="23">
        <f>+'FEBRERO ORD'!C272+'AJUSTE 3ER CUATRIMESTRE 2020 '!C272</f>
        <v>319854</v>
      </c>
      <c r="D272" s="23">
        <f>+'FEBRERO ORD'!D272+'AJUSTE 3ER CUATRIMESTRE 2020 '!D272</f>
        <v>227448</v>
      </c>
      <c r="E272" s="23">
        <f>+'FEBRERO ORD'!E272</f>
        <v>5185</v>
      </c>
      <c r="F272" s="23">
        <f>+'FEBRERO ORD'!F272</f>
        <v>13570</v>
      </c>
      <c r="G272" s="23">
        <f>+'FEBRERO ORD'!G272</f>
        <v>8190</v>
      </c>
      <c r="H272" s="23">
        <f>+'FEBRERO ORD'!H272</f>
        <v>1938</v>
      </c>
      <c r="I272" s="23">
        <f>+'FEBRERO ORD'!I272</f>
        <v>5790</v>
      </c>
      <c r="J272" s="23">
        <f>+'FEBRERO ORD'!J272</f>
        <v>752</v>
      </c>
      <c r="K272" s="23">
        <v>0</v>
      </c>
      <c r="L272" s="23">
        <f>+'FEBRERO ORD'!L272</f>
        <v>0</v>
      </c>
      <c r="M272" s="23">
        <f>+'FEBRERO ORD'!M272</f>
        <v>0</v>
      </c>
      <c r="N272" s="6">
        <f t="shared" si="4"/>
        <v>582727</v>
      </c>
    </row>
    <row r="273" spans="1:14" x14ac:dyDescent="0.25">
      <c r="A273" s="9">
        <v>270</v>
      </c>
      <c r="B273" s="25" t="s">
        <v>284</v>
      </c>
      <c r="C273" s="23">
        <f>+'FEBRERO ORD'!C273+'AJUSTE 3ER CUATRIMESTRE 2020 '!C273</f>
        <v>143388</v>
      </c>
      <c r="D273" s="23">
        <f>+'FEBRERO ORD'!D273+'AJUSTE 3ER CUATRIMESTRE 2020 '!D273</f>
        <v>66806</v>
      </c>
      <c r="E273" s="23">
        <f>+'FEBRERO ORD'!E273</f>
        <v>3132</v>
      </c>
      <c r="F273" s="23">
        <f>+'FEBRERO ORD'!F273</f>
        <v>4613</v>
      </c>
      <c r="G273" s="23">
        <f>+'FEBRERO ORD'!G273</f>
        <v>3149</v>
      </c>
      <c r="H273" s="23">
        <f>+'FEBRERO ORD'!H273</f>
        <v>1133</v>
      </c>
      <c r="I273" s="23">
        <f>+'FEBRERO ORD'!I273</f>
        <v>3236</v>
      </c>
      <c r="J273" s="23">
        <f>+'FEBRERO ORD'!J273</f>
        <v>376</v>
      </c>
      <c r="K273" s="23">
        <v>0</v>
      </c>
      <c r="L273" s="23">
        <f>+'FEBRERO ORD'!L273</f>
        <v>0</v>
      </c>
      <c r="M273" s="23">
        <f>+'FEBRERO ORD'!M273</f>
        <v>0</v>
      </c>
      <c r="N273" s="6">
        <f t="shared" si="4"/>
        <v>225833</v>
      </c>
    </row>
    <row r="274" spans="1:14" x14ac:dyDescent="0.25">
      <c r="A274" s="9">
        <v>271</v>
      </c>
      <c r="B274" s="25" t="s">
        <v>285</v>
      </c>
      <c r="C274" s="23">
        <f>+'FEBRERO ORD'!C274+'AJUSTE 3ER CUATRIMESTRE 2020 '!C274</f>
        <v>180914</v>
      </c>
      <c r="D274" s="23">
        <f>+'FEBRERO ORD'!D274+'AJUSTE 3ER CUATRIMESTRE 2020 '!D274</f>
        <v>48583</v>
      </c>
      <c r="E274" s="23">
        <f>+'FEBRERO ORD'!E274</f>
        <v>3269</v>
      </c>
      <c r="F274" s="23">
        <f>+'FEBRERO ORD'!F274</f>
        <v>8121</v>
      </c>
      <c r="G274" s="23">
        <f>+'FEBRERO ORD'!G274</f>
        <v>7714</v>
      </c>
      <c r="H274" s="23">
        <f>+'FEBRERO ORD'!H274</f>
        <v>1254</v>
      </c>
      <c r="I274" s="23">
        <f>+'FEBRERO ORD'!I274</f>
        <v>4768</v>
      </c>
      <c r="J274" s="23">
        <f>+'FEBRERO ORD'!J274</f>
        <v>443</v>
      </c>
      <c r="K274" s="23">
        <v>0</v>
      </c>
      <c r="L274" s="23">
        <f>+'FEBRERO ORD'!L274</f>
        <v>0</v>
      </c>
      <c r="M274" s="23">
        <f>+'FEBRERO ORD'!M274</f>
        <v>0</v>
      </c>
      <c r="N274" s="6">
        <f t="shared" si="4"/>
        <v>255066</v>
      </c>
    </row>
    <row r="275" spans="1:14" x14ac:dyDescent="0.25">
      <c r="A275" s="9">
        <v>272</v>
      </c>
      <c r="B275" s="25" t="s">
        <v>286</v>
      </c>
      <c r="C275" s="23">
        <f>+'FEBRERO ORD'!C275+'AJUSTE 3ER CUATRIMESTRE 2020 '!C275</f>
        <v>299466</v>
      </c>
      <c r="D275" s="23">
        <f>+'FEBRERO ORD'!D275+'AJUSTE 3ER CUATRIMESTRE 2020 '!D275</f>
        <v>106795</v>
      </c>
      <c r="E275" s="23">
        <f>+'FEBRERO ORD'!E275</f>
        <v>5630</v>
      </c>
      <c r="F275" s="23">
        <f>+'FEBRERO ORD'!F275</f>
        <v>9668</v>
      </c>
      <c r="G275" s="23">
        <f>+'FEBRERO ORD'!G275</f>
        <v>11592</v>
      </c>
      <c r="H275" s="23">
        <f>+'FEBRERO ORD'!H275</f>
        <v>2199</v>
      </c>
      <c r="I275" s="23">
        <f>+'FEBRERO ORD'!I275</f>
        <v>8545</v>
      </c>
      <c r="J275" s="23">
        <f>+'FEBRERO ORD'!J275</f>
        <v>682</v>
      </c>
      <c r="K275" s="23">
        <v>0</v>
      </c>
      <c r="L275" s="23">
        <f>+'FEBRERO ORD'!L275</f>
        <v>0</v>
      </c>
      <c r="M275" s="23">
        <f>+'FEBRERO ORD'!M275</f>
        <v>0</v>
      </c>
      <c r="N275" s="6">
        <f t="shared" si="4"/>
        <v>444577</v>
      </c>
    </row>
    <row r="276" spans="1:14" x14ac:dyDescent="0.25">
      <c r="A276" s="9">
        <v>273</v>
      </c>
      <c r="B276" s="25" t="s">
        <v>287</v>
      </c>
      <c r="C276" s="23">
        <f>+'FEBRERO ORD'!C276+'AJUSTE 3ER CUATRIMESTRE 2020 '!C276</f>
        <v>221019</v>
      </c>
      <c r="D276" s="23">
        <f>+'FEBRERO ORD'!D276+'AJUSTE 3ER CUATRIMESTRE 2020 '!D276</f>
        <v>144052</v>
      </c>
      <c r="E276" s="23">
        <f>+'FEBRERO ORD'!E276</f>
        <v>4246</v>
      </c>
      <c r="F276" s="23">
        <f>+'FEBRERO ORD'!F276</f>
        <v>8510</v>
      </c>
      <c r="G276" s="23">
        <f>+'FEBRERO ORD'!G276</f>
        <v>8982</v>
      </c>
      <c r="H276" s="23">
        <f>+'FEBRERO ORD'!H276</f>
        <v>1661</v>
      </c>
      <c r="I276" s="23">
        <f>+'FEBRERO ORD'!I276</f>
        <v>6198</v>
      </c>
      <c r="J276" s="23">
        <f>+'FEBRERO ORD'!J276</f>
        <v>500</v>
      </c>
      <c r="K276" s="23">
        <v>0</v>
      </c>
      <c r="L276" s="23">
        <f>+'FEBRERO ORD'!L276</f>
        <v>0</v>
      </c>
      <c r="M276" s="23">
        <f>+'FEBRERO ORD'!M276</f>
        <v>0</v>
      </c>
      <c r="N276" s="6">
        <f t="shared" si="4"/>
        <v>395168</v>
      </c>
    </row>
    <row r="277" spans="1:14" x14ac:dyDescent="0.25">
      <c r="A277" s="9">
        <v>274</v>
      </c>
      <c r="B277" s="25" t="s">
        <v>288</v>
      </c>
      <c r="C277" s="23">
        <f>+'FEBRERO ORD'!C277+'AJUSTE 3ER CUATRIMESTRE 2020 '!C277</f>
        <v>122765</v>
      </c>
      <c r="D277" s="23">
        <f>+'FEBRERO ORD'!D277+'AJUSTE 3ER CUATRIMESTRE 2020 '!D277</f>
        <v>50030</v>
      </c>
      <c r="E277" s="23">
        <f>+'FEBRERO ORD'!E277</f>
        <v>2283</v>
      </c>
      <c r="F277" s="23">
        <f>+'FEBRERO ORD'!F277</f>
        <v>6028</v>
      </c>
      <c r="G277" s="23">
        <f>+'FEBRERO ORD'!G277</f>
        <v>2802</v>
      </c>
      <c r="H277" s="23">
        <f>+'FEBRERO ORD'!H277</f>
        <v>721</v>
      </c>
      <c r="I277" s="23">
        <f>+'FEBRERO ORD'!I277</f>
        <v>1768</v>
      </c>
      <c r="J277" s="23">
        <f>+'FEBRERO ORD'!J277</f>
        <v>385</v>
      </c>
      <c r="K277" s="23">
        <v>0</v>
      </c>
      <c r="L277" s="23">
        <f>+'FEBRERO ORD'!L277</f>
        <v>0</v>
      </c>
      <c r="M277" s="23">
        <f>+'FEBRERO ORD'!M277</f>
        <v>0</v>
      </c>
      <c r="N277" s="6">
        <f t="shared" si="4"/>
        <v>186782</v>
      </c>
    </row>
    <row r="278" spans="1:14" x14ac:dyDescent="0.25">
      <c r="A278" s="9">
        <v>275</v>
      </c>
      <c r="B278" s="25" t="s">
        <v>289</v>
      </c>
      <c r="C278" s="23">
        <f>+'FEBRERO ORD'!C278+'AJUSTE 3ER CUATRIMESTRE 2020 '!C278</f>
        <v>321123</v>
      </c>
      <c r="D278" s="23">
        <f>+'FEBRERO ORD'!D278+'AJUSTE 3ER CUATRIMESTRE 2020 '!D278</f>
        <v>122726</v>
      </c>
      <c r="E278" s="23">
        <f>+'FEBRERO ORD'!E278</f>
        <v>6070</v>
      </c>
      <c r="F278" s="23">
        <f>+'FEBRERO ORD'!F278</f>
        <v>11224</v>
      </c>
      <c r="G278" s="23">
        <f>+'FEBRERO ORD'!G278</f>
        <v>13057</v>
      </c>
      <c r="H278" s="23">
        <f>+'FEBRERO ORD'!H278</f>
        <v>2276</v>
      </c>
      <c r="I278" s="23">
        <f>+'FEBRERO ORD'!I278</f>
        <v>8554</v>
      </c>
      <c r="J278" s="23">
        <f>+'FEBRERO ORD'!J278</f>
        <v>765</v>
      </c>
      <c r="K278" s="23">
        <v>0</v>
      </c>
      <c r="L278" s="23">
        <f>+'FEBRERO ORD'!L278</f>
        <v>0</v>
      </c>
      <c r="M278" s="23">
        <f>+'FEBRERO ORD'!M278</f>
        <v>0</v>
      </c>
      <c r="N278" s="6">
        <f t="shared" si="4"/>
        <v>485795</v>
      </c>
    </row>
    <row r="279" spans="1:14" x14ac:dyDescent="0.25">
      <c r="A279" s="9">
        <v>276</v>
      </c>
      <c r="B279" s="25" t="s">
        <v>290</v>
      </c>
      <c r="C279" s="23">
        <f>+'FEBRERO ORD'!C279+'AJUSTE 3ER CUATRIMESTRE 2020 '!C279</f>
        <v>123716</v>
      </c>
      <c r="D279" s="23">
        <f>+'FEBRERO ORD'!D279+'AJUSTE 3ER CUATRIMESTRE 2020 '!D279</f>
        <v>74948</v>
      </c>
      <c r="E279" s="23">
        <f>+'FEBRERO ORD'!E279</f>
        <v>2210</v>
      </c>
      <c r="F279" s="23">
        <f>+'FEBRERO ORD'!F279</f>
        <v>6346</v>
      </c>
      <c r="G279" s="23">
        <f>+'FEBRERO ORD'!G279</f>
        <v>1389</v>
      </c>
      <c r="H279" s="23">
        <f>+'FEBRERO ORD'!H279</f>
        <v>638</v>
      </c>
      <c r="I279" s="23">
        <f>+'FEBRERO ORD'!I279</f>
        <v>891</v>
      </c>
      <c r="J279" s="23">
        <f>+'FEBRERO ORD'!J279</f>
        <v>367</v>
      </c>
      <c r="K279" s="23">
        <v>0</v>
      </c>
      <c r="L279" s="23">
        <f>+'FEBRERO ORD'!L279</f>
        <v>0</v>
      </c>
      <c r="M279" s="23">
        <f>+'FEBRERO ORD'!M279</f>
        <v>0</v>
      </c>
      <c r="N279" s="6">
        <f t="shared" si="4"/>
        <v>210505</v>
      </c>
    </row>
    <row r="280" spans="1:14" x14ac:dyDescent="0.25">
      <c r="A280" s="9">
        <v>277</v>
      </c>
      <c r="B280" s="25" t="s">
        <v>291</v>
      </c>
      <c r="C280" s="23">
        <f>+'FEBRERO ORD'!C280+'AJUSTE 3ER CUATRIMESTRE 2020 '!C280</f>
        <v>709234</v>
      </c>
      <c r="D280" s="23">
        <f>+'FEBRERO ORD'!D280+'AJUSTE 3ER CUATRIMESTRE 2020 '!D280</f>
        <v>430886</v>
      </c>
      <c r="E280" s="23">
        <f>+'FEBRERO ORD'!E280</f>
        <v>12592</v>
      </c>
      <c r="F280" s="23">
        <f>+'FEBRERO ORD'!F280</f>
        <v>27171</v>
      </c>
      <c r="G280" s="23">
        <f>+'FEBRERO ORD'!G280</f>
        <v>25393</v>
      </c>
      <c r="H280" s="23">
        <f>+'FEBRERO ORD'!H280</f>
        <v>4797</v>
      </c>
      <c r="I280" s="23">
        <f>+'FEBRERO ORD'!I280</f>
        <v>16532</v>
      </c>
      <c r="J280" s="23">
        <f>+'FEBRERO ORD'!J280</f>
        <v>1680</v>
      </c>
      <c r="K280" s="23">
        <v>0</v>
      </c>
      <c r="L280" s="23">
        <f>+'FEBRERO ORD'!L280</f>
        <v>0</v>
      </c>
      <c r="M280" s="23">
        <f>+'FEBRERO ORD'!M280</f>
        <v>0</v>
      </c>
      <c r="N280" s="6">
        <f t="shared" si="4"/>
        <v>1228285</v>
      </c>
    </row>
    <row r="281" spans="1:14" x14ac:dyDescent="0.25">
      <c r="A281" s="9">
        <v>278</v>
      </c>
      <c r="B281" s="25" t="s">
        <v>292</v>
      </c>
      <c r="C281" s="23">
        <f>+'FEBRERO ORD'!C281+'AJUSTE 3ER CUATRIMESTRE 2020 '!C281</f>
        <v>1595969</v>
      </c>
      <c r="D281" s="23">
        <f>+'FEBRERO ORD'!D281+'AJUSTE 3ER CUATRIMESTRE 2020 '!D281</f>
        <v>932598</v>
      </c>
      <c r="E281" s="23">
        <f>+'FEBRERO ORD'!E281</f>
        <v>29655</v>
      </c>
      <c r="F281" s="23">
        <f>+'FEBRERO ORD'!F281</f>
        <v>52202</v>
      </c>
      <c r="G281" s="23">
        <f>+'FEBRERO ORD'!G281</f>
        <v>76016</v>
      </c>
      <c r="H281" s="23">
        <f>+'FEBRERO ORD'!H281</f>
        <v>12187</v>
      </c>
      <c r="I281" s="23">
        <f>+'FEBRERO ORD'!I281</f>
        <v>50714</v>
      </c>
      <c r="J281" s="23">
        <f>+'FEBRERO ORD'!J281</f>
        <v>3455</v>
      </c>
      <c r="K281" s="23">
        <v>0</v>
      </c>
      <c r="L281" s="23">
        <f>+'FEBRERO ORD'!L281</f>
        <v>0</v>
      </c>
      <c r="M281" s="23">
        <f>+'FEBRERO ORD'!M281</f>
        <v>0</v>
      </c>
      <c r="N281" s="6">
        <f t="shared" si="4"/>
        <v>2752796</v>
      </c>
    </row>
    <row r="282" spans="1:14" x14ac:dyDescent="0.25">
      <c r="A282" s="9">
        <v>279</v>
      </c>
      <c r="B282" s="25" t="s">
        <v>293</v>
      </c>
      <c r="C282" s="23">
        <f>+'FEBRERO ORD'!C282+'AJUSTE 3ER CUATRIMESTRE 2020 '!C282</f>
        <v>179029</v>
      </c>
      <c r="D282" s="23">
        <f>+'FEBRERO ORD'!D282+'AJUSTE 3ER CUATRIMESTRE 2020 '!D282</f>
        <v>71978</v>
      </c>
      <c r="E282" s="23">
        <f>+'FEBRERO ORD'!E282</f>
        <v>3186</v>
      </c>
      <c r="F282" s="23">
        <f>+'FEBRERO ORD'!F282</f>
        <v>7892</v>
      </c>
      <c r="G282" s="23">
        <f>+'FEBRERO ORD'!G282</f>
        <v>6086</v>
      </c>
      <c r="H282" s="23">
        <f>+'FEBRERO ORD'!H282</f>
        <v>1178</v>
      </c>
      <c r="I282" s="23">
        <f>+'FEBRERO ORD'!I282</f>
        <v>4080</v>
      </c>
      <c r="J282" s="23">
        <f>+'FEBRERO ORD'!J282</f>
        <v>446</v>
      </c>
      <c r="K282" s="23">
        <v>0</v>
      </c>
      <c r="L282" s="23">
        <f>+'FEBRERO ORD'!L282</f>
        <v>0</v>
      </c>
      <c r="M282" s="23">
        <f>+'FEBRERO ORD'!M282</f>
        <v>0</v>
      </c>
      <c r="N282" s="6">
        <f t="shared" si="4"/>
        <v>273875</v>
      </c>
    </row>
    <row r="283" spans="1:14" x14ac:dyDescent="0.25">
      <c r="A283" s="9">
        <v>280</v>
      </c>
      <c r="B283" s="25" t="s">
        <v>294</v>
      </c>
      <c r="C283" s="23">
        <f>+'FEBRERO ORD'!C283+'AJUSTE 3ER CUATRIMESTRE 2020 '!C283</f>
        <v>176813</v>
      </c>
      <c r="D283" s="23">
        <f>+'FEBRERO ORD'!D283+'AJUSTE 3ER CUATRIMESTRE 2020 '!D283</f>
        <v>95192</v>
      </c>
      <c r="E283" s="23">
        <f>+'FEBRERO ORD'!E283</f>
        <v>3199</v>
      </c>
      <c r="F283" s="23">
        <f>+'FEBRERO ORD'!F283</f>
        <v>7139</v>
      </c>
      <c r="G283" s="23">
        <f>+'FEBRERO ORD'!G283</f>
        <v>3186</v>
      </c>
      <c r="H283" s="23">
        <f>+'FEBRERO ORD'!H283</f>
        <v>1076</v>
      </c>
      <c r="I283" s="23">
        <f>+'FEBRERO ORD'!I283</f>
        <v>2595</v>
      </c>
      <c r="J283" s="23">
        <f>+'FEBRERO ORD'!J283</f>
        <v>462</v>
      </c>
      <c r="K283" s="23">
        <v>0</v>
      </c>
      <c r="L283" s="23">
        <f>+'FEBRERO ORD'!L283</f>
        <v>52</v>
      </c>
      <c r="M283" s="23">
        <f>+'FEBRERO ORD'!M283</f>
        <v>0</v>
      </c>
      <c r="N283" s="6">
        <f t="shared" si="4"/>
        <v>289714</v>
      </c>
    </row>
    <row r="284" spans="1:14" x14ac:dyDescent="0.25">
      <c r="A284" s="9">
        <v>281</v>
      </c>
      <c r="B284" s="25" t="s">
        <v>295</v>
      </c>
      <c r="C284" s="23">
        <f>+'FEBRERO ORD'!C284+'AJUSTE 3ER CUATRIMESTRE 2020 '!C284</f>
        <v>72444</v>
      </c>
      <c r="D284" s="23">
        <f>+'FEBRERO ORD'!D284+'AJUSTE 3ER CUATRIMESTRE 2020 '!D284</f>
        <v>34093</v>
      </c>
      <c r="E284" s="23">
        <f>+'FEBRERO ORD'!E284</f>
        <v>1189</v>
      </c>
      <c r="F284" s="23">
        <f>+'FEBRERO ORD'!F284</f>
        <v>3297</v>
      </c>
      <c r="G284" s="23">
        <f>+'FEBRERO ORD'!G284</f>
        <v>607</v>
      </c>
      <c r="H284" s="23">
        <f>+'FEBRERO ORD'!H284</f>
        <v>387</v>
      </c>
      <c r="I284" s="23">
        <f>+'FEBRERO ORD'!I284</f>
        <v>570</v>
      </c>
      <c r="J284" s="23">
        <f>+'FEBRERO ORD'!J284</f>
        <v>182</v>
      </c>
      <c r="K284" s="23">
        <v>0</v>
      </c>
      <c r="L284" s="23">
        <f>+'FEBRERO ORD'!L284</f>
        <v>0</v>
      </c>
      <c r="M284" s="23">
        <f>+'FEBRERO ORD'!M284</f>
        <v>0</v>
      </c>
      <c r="N284" s="6">
        <f t="shared" si="4"/>
        <v>112769</v>
      </c>
    </row>
    <row r="285" spans="1:14" x14ac:dyDescent="0.25">
      <c r="A285" s="9">
        <v>282</v>
      </c>
      <c r="B285" s="25" t="s">
        <v>296</v>
      </c>
      <c r="C285" s="23">
        <f>+'FEBRERO ORD'!C285+'AJUSTE 3ER CUATRIMESTRE 2020 '!C285</f>
        <v>88726</v>
      </c>
      <c r="D285" s="23">
        <f>+'FEBRERO ORD'!D285+'AJUSTE 3ER CUATRIMESTRE 2020 '!D285</f>
        <v>34726</v>
      </c>
      <c r="E285" s="23">
        <f>+'FEBRERO ORD'!E285</f>
        <v>1585</v>
      </c>
      <c r="F285" s="23">
        <f>+'FEBRERO ORD'!F285</f>
        <v>4371</v>
      </c>
      <c r="G285" s="23">
        <f>+'FEBRERO ORD'!G285</f>
        <v>1129</v>
      </c>
      <c r="H285" s="23">
        <f>+'FEBRERO ORD'!H285</f>
        <v>468</v>
      </c>
      <c r="I285" s="23">
        <f>+'FEBRERO ORD'!I285</f>
        <v>753</v>
      </c>
      <c r="J285" s="23">
        <f>+'FEBRERO ORD'!J285</f>
        <v>257</v>
      </c>
      <c r="K285" s="23">
        <v>0</v>
      </c>
      <c r="L285" s="23">
        <f>+'FEBRERO ORD'!L285</f>
        <v>0</v>
      </c>
      <c r="M285" s="23">
        <f>+'FEBRERO ORD'!M285</f>
        <v>0</v>
      </c>
      <c r="N285" s="6">
        <f t="shared" si="4"/>
        <v>132015</v>
      </c>
    </row>
    <row r="286" spans="1:14" x14ac:dyDescent="0.25">
      <c r="A286" s="9">
        <v>283</v>
      </c>
      <c r="B286" s="25" t="s">
        <v>297</v>
      </c>
      <c r="C286" s="23">
        <f>+'FEBRERO ORD'!C286+'AJUSTE 3ER CUATRIMESTRE 2020 '!C286</f>
        <v>113576</v>
      </c>
      <c r="D286" s="23">
        <f>+'FEBRERO ORD'!D286+'AJUSTE 3ER CUATRIMESTRE 2020 '!D286</f>
        <v>64454</v>
      </c>
      <c r="E286" s="23">
        <f>+'FEBRERO ORD'!E286</f>
        <v>2354</v>
      </c>
      <c r="F286" s="23">
        <f>+'FEBRERO ORD'!F286</f>
        <v>4306</v>
      </c>
      <c r="G286" s="23">
        <f>+'FEBRERO ORD'!G286</f>
        <v>1976</v>
      </c>
      <c r="H286" s="23">
        <f>+'FEBRERO ORD'!H286</f>
        <v>801</v>
      </c>
      <c r="I286" s="23">
        <f>+'FEBRERO ORD'!I286</f>
        <v>2065</v>
      </c>
      <c r="J286" s="23">
        <f>+'FEBRERO ORD'!J286</f>
        <v>306</v>
      </c>
      <c r="K286" s="23">
        <v>0</v>
      </c>
      <c r="L286" s="23">
        <f>+'FEBRERO ORD'!L286</f>
        <v>0</v>
      </c>
      <c r="M286" s="23">
        <f>+'FEBRERO ORD'!M286</f>
        <v>0</v>
      </c>
      <c r="N286" s="6">
        <f t="shared" si="4"/>
        <v>189838</v>
      </c>
    </row>
    <row r="287" spans="1:14" x14ac:dyDescent="0.25">
      <c r="A287" s="9">
        <v>284</v>
      </c>
      <c r="B287" s="25" t="s">
        <v>298</v>
      </c>
      <c r="C287" s="23">
        <f>+'FEBRERO ORD'!C287+'AJUSTE 3ER CUATRIMESTRE 2020 '!C287</f>
        <v>333735</v>
      </c>
      <c r="D287" s="23">
        <f>+'FEBRERO ORD'!D287+'AJUSTE 3ER CUATRIMESTRE 2020 '!D287</f>
        <v>164069</v>
      </c>
      <c r="E287" s="23">
        <f>+'FEBRERO ORD'!E287</f>
        <v>6205</v>
      </c>
      <c r="F287" s="23">
        <f>+'FEBRERO ORD'!F287</f>
        <v>16262</v>
      </c>
      <c r="G287" s="23">
        <f>+'FEBRERO ORD'!G287</f>
        <v>6891</v>
      </c>
      <c r="H287" s="23">
        <f>+'FEBRERO ORD'!H287</f>
        <v>1914</v>
      </c>
      <c r="I287" s="23">
        <f>+'FEBRERO ORD'!I287</f>
        <v>4167</v>
      </c>
      <c r="J287" s="23">
        <f>+'FEBRERO ORD'!J287</f>
        <v>962</v>
      </c>
      <c r="K287" s="23">
        <v>0</v>
      </c>
      <c r="L287" s="23">
        <f>+'FEBRERO ORD'!L287</f>
        <v>10386</v>
      </c>
      <c r="M287" s="23">
        <f>+'FEBRERO ORD'!M287</f>
        <v>0</v>
      </c>
      <c r="N287" s="6">
        <f t="shared" si="4"/>
        <v>544591</v>
      </c>
    </row>
    <row r="288" spans="1:14" x14ac:dyDescent="0.25">
      <c r="A288" s="9">
        <v>285</v>
      </c>
      <c r="B288" s="25" t="s">
        <v>299</v>
      </c>
      <c r="C288" s="23">
        <f>+'FEBRERO ORD'!C288+'AJUSTE 3ER CUATRIMESTRE 2020 '!C288</f>
        <v>196383</v>
      </c>
      <c r="D288" s="23">
        <f>+'FEBRERO ORD'!D288+'AJUSTE 3ER CUATRIMESTRE 2020 '!D288</f>
        <v>95904</v>
      </c>
      <c r="E288" s="23">
        <f>+'FEBRERO ORD'!E288</f>
        <v>3566</v>
      </c>
      <c r="F288" s="23">
        <f>+'FEBRERO ORD'!F288</f>
        <v>7870</v>
      </c>
      <c r="G288" s="23">
        <f>+'FEBRERO ORD'!G288</f>
        <v>7073</v>
      </c>
      <c r="H288" s="23">
        <f>+'FEBRERO ORD'!H288</f>
        <v>1338</v>
      </c>
      <c r="I288" s="23">
        <f>+'FEBRERO ORD'!I288</f>
        <v>4806</v>
      </c>
      <c r="J288" s="23">
        <f>+'FEBRERO ORD'!J288</f>
        <v>463</v>
      </c>
      <c r="K288" s="23">
        <v>0</v>
      </c>
      <c r="L288" s="23">
        <f>+'FEBRERO ORD'!L288</f>
        <v>14884</v>
      </c>
      <c r="M288" s="23">
        <f>+'FEBRERO ORD'!M288</f>
        <v>0</v>
      </c>
      <c r="N288" s="6">
        <f t="shared" si="4"/>
        <v>332287</v>
      </c>
    </row>
    <row r="289" spans="1:14" x14ac:dyDescent="0.25">
      <c r="A289" s="9">
        <v>286</v>
      </c>
      <c r="B289" s="25" t="s">
        <v>300</v>
      </c>
      <c r="C289" s="23">
        <f>+'FEBRERO ORD'!C289+'AJUSTE 3ER CUATRIMESTRE 2020 '!C289</f>
        <v>225058</v>
      </c>
      <c r="D289" s="23">
        <f>+'FEBRERO ORD'!D289+'AJUSTE 3ER CUATRIMESTRE 2020 '!D289</f>
        <v>96496</v>
      </c>
      <c r="E289" s="23">
        <f>+'FEBRERO ORD'!E289</f>
        <v>4046</v>
      </c>
      <c r="F289" s="23">
        <f>+'FEBRERO ORD'!F289</f>
        <v>10080</v>
      </c>
      <c r="G289" s="23">
        <f>+'FEBRERO ORD'!G289</f>
        <v>5901</v>
      </c>
      <c r="H289" s="23">
        <f>+'FEBRERO ORD'!H289</f>
        <v>1371</v>
      </c>
      <c r="I289" s="23">
        <f>+'FEBRERO ORD'!I289</f>
        <v>3893</v>
      </c>
      <c r="J289" s="23">
        <f>+'FEBRERO ORD'!J289</f>
        <v>623</v>
      </c>
      <c r="K289" s="23">
        <v>0</v>
      </c>
      <c r="L289" s="23">
        <f>+'FEBRERO ORD'!L289</f>
        <v>0</v>
      </c>
      <c r="M289" s="23">
        <f>+'FEBRERO ORD'!M289</f>
        <v>0</v>
      </c>
      <c r="N289" s="6">
        <f t="shared" si="4"/>
        <v>347468</v>
      </c>
    </row>
    <row r="290" spans="1:14" x14ac:dyDescent="0.25">
      <c r="A290" s="9">
        <v>287</v>
      </c>
      <c r="B290" s="25" t="s">
        <v>301</v>
      </c>
      <c r="C290" s="23">
        <f>+'FEBRERO ORD'!C290+'AJUSTE 3ER CUATRIMESTRE 2020 '!C290</f>
        <v>75436</v>
      </c>
      <c r="D290" s="23">
        <f>+'FEBRERO ORD'!D290+'AJUSTE 3ER CUATRIMESTRE 2020 '!D290</f>
        <v>35735</v>
      </c>
      <c r="E290" s="23">
        <f>+'FEBRERO ORD'!E290</f>
        <v>1564</v>
      </c>
      <c r="F290" s="23">
        <f>+'FEBRERO ORD'!F290</f>
        <v>3233</v>
      </c>
      <c r="G290" s="23">
        <f>+'FEBRERO ORD'!G290</f>
        <v>586</v>
      </c>
      <c r="H290" s="23">
        <f>+'FEBRERO ORD'!H290</f>
        <v>477</v>
      </c>
      <c r="I290" s="23">
        <f>+'FEBRERO ORD'!I290</f>
        <v>820</v>
      </c>
      <c r="J290" s="23">
        <f>+'FEBRERO ORD'!J290</f>
        <v>242</v>
      </c>
      <c r="K290" s="23">
        <v>0</v>
      </c>
      <c r="L290" s="23">
        <f>+'FEBRERO ORD'!L290</f>
        <v>0</v>
      </c>
      <c r="M290" s="23">
        <f>+'FEBRERO ORD'!M290</f>
        <v>0</v>
      </c>
      <c r="N290" s="6">
        <f t="shared" si="4"/>
        <v>118093</v>
      </c>
    </row>
    <row r="291" spans="1:14" x14ac:dyDescent="0.25">
      <c r="A291" s="9">
        <v>288</v>
      </c>
      <c r="B291" s="25" t="s">
        <v>302</v>
      </c>
      <c r="C291" s="23">
        <f>+'FEBRERO ORD'!C291+'AJUSTE 3ER CUATRIMESTRE 2020 '!C291</f>
        <v>87719</v>
      </c>
      <c r="D291" s="23">
        <f>+'FEBRERO ORD'!D291+'AJUSTE 3ER CUATRIMESTRE 2020 '!D291</f>
        <v>62808</v>
      </c>
      <c r="E291" s="23">
        <f>+'FEBRERO ORD'!E291</f>
        <v>1610</v>
      </c>
      <c r="F291" s="23">
        <f>+'FEBRERO ORD'!F291</f>
        <v>4524</v>
      </c>
      <c r="G291" s="23">
        <f>+'FEBRERO ORD'!G291</f>
        <v>1130</v>
      </c>
      <c r="H291" s="23">
        <f>+'FEBRERO ORD'!H291</f>
        <v>464</v>
      </c>
      <c r="I291" s="23">
        <f>+'FEBRERO ORD'!I291</f>
        <v>746</v>
      </c>
      <c r="J291" s="23">
        <f>+'FEBRERO ORD'!J291</f>
        <v>263</v>
      </c>
      <c r="K291" s="23">
        <v>0</v>
      </c>
      <c r="L291" s="23">
        <f>+'FEBRERO ORD'!L291</f>
        <v>0</v>
      </c>
      <c r="M291" s="23">
        <f>+'FEBRERO ORD'!M291</f>
        <v>0</v>
      </c>
      <c r="N291" s="6">
        <f t="shared" si="4"/>
        <v>159264</v>
      </c>
    </row>
    <row r="292" spans="1:14" x14ac:dyDescent="0.25">
      <c r="A292" s="9">
        <v>289</v>
      </c>
      <c r="B292" s="25" t="s">
        <v>303</v>
      </c>
      <c r="C292" s="23">
        <f>+'FEBRERO ORD'!C292+'AJUSTE 3ER CUATRIMESTRE 2020 '!C292</f>
        <v>113687</v>
      </c>
      <c r="D292" s="23">
        <f>+'FEBRERO ORD'!D292+'AJUSTE 3ER CUATRIMESTRE 2020 '!D292</f>
        <v>49424</v>
      </c>
      <c r="E292" s="23">
        <f>+'FEBRERO ORD'!E292</f>
        <v>2091</v>
      </c>
      <c r="F292" s="23">
        <f>+'FEBRERO ORD'!F292</f>
        <v>5607</v>
      </c>
      <c r="G292" s="23">
        <f>+'FEBRERO ORD'!G292</f>
        <v>2415</v>
      </c>
      <c r="H292" s="23">
        <f>+'FEBRERO ORD'!H292</f>
        <v>664</v>
      </c>
      <c r="I292" s="23">
        <f>+'FEBRERO ORD'!I292</f>
        <v>1650</v>
      </c>
      <c r="J292" s="23">
        <f>+'FEBRERO ORD'!J292</f>
        <v>322</v>
      </c>
      <c r="K292" s="23">
        <v>0</v>
      </c>
      <c r="L292" s="23">
        <f>+'FEBRERO ORD'!L292</f>
        <v>0</v>
      </c>
      <c r="M292" s="23">
        <f>+'FEBRERO ORD'!M292</f>
        <v>0</v>
      </c>
      <c r="N292" s="6">
        <f t="shared" si="4"/>
        <v>175860</v>
      </c>
    </row>
    <row r="293" spans="1:14" x14ac:dyDescent="0.25">
      <c r="A293" s="9">
        <v>290</v>
      </c>
      <c r="B293" s="25" t="s">
        <v>304</v>
      </c>
      <c r="C293" s="23">
        <f>+'FEBRERO ORD'!C293+'AJUSTE 3ER CUATRIMESTRE 2020 '!C293</f>
        <v>91048</v>
      </c>
      <c r="D293" s="23">
        <f>+'FEBRERO ORD'!D293+'AJUSTE 3ER CUATRIMESTRE 2020 '!D293</f>
        <v>43951</v>
      </c>
      <c r="E293" s="23">
        <f>+'FEBRERO ORD'!E293</f>
        <v>1623</v>
      </c>
      <c r="F293" s="23">
        <f>+'FEBRERO ORD'!F293</f>
        <v>4249</v>
      </c>
      <c r="G293" s="23">
        <f>+'FEBRERO ORD'!G293</f>
        <v>2028</v>
      </c>
      <c r="H293" s="23">
        <f>+'FEBRERO ORD'!H293</f>
        <v>545</v>
      </c>
      <c r="I293" s="23">
        <f>+'FEBRERO ORD'!I293</f>
        <v>1448</v>
      </c>
      <c r="J293" s="23">
        <f>+'FEBRERO ORD'!J293</f>
        <v>240</v>
      </c>
      <c r="K293" s="23">
        <v>0</v>
      </c>
      <c r="L293" s="23">
        <f>+'FEBRERO ORD'!L293</f>
        <v>0</v>
      </c>
      <c r="M293" s="23">
        <f>+'FEBRERO ORD'!M293</f>
        <v>0</v>
      </c>
      <c r="N293" s="6">
        <f t="shared" si="4"/>
        <v>145132</v>
      </c>
    </row>
    <row r="294" spans="1:14" x14ac:dyDescent="0.25">
      <c r="A294" s="9">
        <v>291</v>
      </c>
      <c r="B294" s="25" t="s">
        <v>305</v>
      </c>
      <c r="C294" s="23">
        <f>+'FEBRERO ORD'!C294+'AJUSTE 3ER CUATRIMESTRE 2020 '!C294</f>
        <v>224264</v>
      </c>
      <c r="D294" s="23">
        <f>+'FEBRERO ORD'!D294+'AJUSTE 3ER CUATRIMESTRE 2020 '!D294</f>
        <v>57268</v>
      </c>
      <c r="E294" s="23">
        <f>+'FEBRERO ORD'!E294</f>
        <v>4151</v>
      </c>
      <c r="F294" s="23">
        <f>+'FEBRERO ORD'!F294</f>
        <v>9217</v>
      </c>
      <c r="G294" s="23">
        <f>+'FEBRERO ORD'!G294</f>
        <v>8245</v>
      </c>
      <c r="H294" s="23">
        <f>+'FEBRERO ORD'!H294</f>
        <v>1544</v>
      </c>
      <c r="I294" s="23">
        <f>+'FEBRERO ORD'!I294</f>
        <v>5663</v>
      </c>
      <c r="J294" s="23">
        <f>+'FEBRERO ORD'!J294</f>
        <v>547</v>
      </c>
      <c r="K294" s="23">
        <v>0</v>
      </c>
      <c r="L294" s="23">
        <f>+'FEBRERO ORD'!L294</f>
        <v>0</v>
      </c>
      <c r="M294" s="23">
        <f>+'FEBRERO ORD'!M294</f>
        <v>0</v>
      </c>
      <c r="N294" s="6">
        <f t="shared" si="4"/>
        <v>310899</v>
      </c>
    </row>
    <row r="295" spans="1:14" x14ac:dyDescent="0.25">
      <c r="A295" s="9">
        <v>292</v>
      </c>
      <c r="B295" s="25" t="s">
        <v>306</v>
      </c>
      <c r="C295" s="23">
        <f>+'FEBRERO ORD'!C295+'AJUSTE 3ER CUATRIMESTRE 2020 '!C295</f>
        <v>124579</v>
      </c>
      <c r="D295" s="23">
        <f>+'FEBRERO ORD'!D295+'AJUSTE 3ER CUATRIMESTRE 2020 '!D295</f>
        <v>58028</v>
      </c>
      <c r="E295" s="23">
        <f>+'FEBRERO ORD'!E295</f>
        <v>2323</v>
      </c>
      <c r="F295" s="23">
        <f>+'FEBRERO ORD'!F295</f>
        <v>5889</v>
      </c>
      <c r="G295" s="23">
        <f>+'FEBRERO ORD'!G295</f>
        <v>3192</v>
      </c>
      <c r="H295" s="23">
        <f>+'FEBRERO ORD'!H295</f>
        <v>767</v>
      </c>
      <c r="I295" s="23">
        <f>+'FEBRERO ORD'!I295</f>
        <v>2116</v>
      </c>
      <c r="J295" s="23">
        <f>+'FEBRERO ORD'!J295</f>
        <v>341</v>
      </c>
      <c r="K295" s="23">
        <v>0</v>
      </c>
      <c r="L295" s="23">
        <f>+'FEBRERO ORD'!L295</f>
        <v>0</v>
      </c>
      <c r="M295" s="23">
        <f>+'FEBRERO ORD'!M295</f>
        <v>0</v>
      </c>
      <c r="N295" s="6">
        <f t="shared" si="4"/>
        <v>197235</v>
      </c>
    </row>
    <row r="296" spans="1:14" x14ac:dyDescent="0.25">
      <c r="A296" s="9">
        <v>293</v>
      </c>
      <c r="B296" s="25" t="s">
        <v>307</v>
      </c>
      <c r="C296" s="23">
        <f>+'FEBRERO ORD'!C296+'AJUSTE 3ER CUATRIMESTRE 2020 '!C296</f>
        <v>968053</v>
      </c>
      <c r="D296" s="23">
        <f>+'FEBRERO ORD'!D296+'AJUSTE 3ER CUATRIMESTRE 2020 '!D296</f>
        <v>524195</v>
      </c>
      <c r="E296" s="23">
        <f>+'FEBRERO ORD'!E296</f>
        <v>19927</v>
      </c>
      <c r="F296" s="23">
        <f>+'FEBRERO ORD'!F296</f>
        <v>16039</v>
      </c>
      <c r="G296" s="23">
        <f>+'FEBRERO ORD'!G296</f>
        <v>27633</v>
      </c>
      <c r="H296" s="23">
        <f>+'FEBRERO ORD'!H296</f>
        <v>8927</v>
      </c>
      <c r="I296" s="23">
        <f>+'FEBRERO ORD'!I296</f>
        <v>33988</v>
      </c>
      <c r="J296" s="23">
        <f>+'FEBRERO ORD'!J296</f>
        <v>1605</v>
      </c>
      <c r="K296" s="23">
        <v>0</v>
      </c>
      <c r="L296" s="23">
        <f>+'FEBRERO ORD'!L296</f>
        <v>0</v>
      </c>
      <c r="M296" s="23">
        <f>+'FEBRERO ORD'!M296</f>
        <v>0</v>
      </c>
      <c r="N296" s="6">
        <f t="shared" si="4"/>
        <v>1600367</v>
      </c>
    </row>
    <row r="297" spans="1:14" x14ac:dyDescent="0.25">
      <c r="A297" s="9">
        <v>294</v>
      </c>
      <c r="B297" s="25" t="s">
        <v>308</v>
      </c>
      <c r="C297" s="23">
        <f>+'FEBRERO ORD'!C297+'AJUSTE 3ER CUATRIMESTRE 2020 '!C297</f>
        <v>330831</v>
      </c>
      <c r="D297" s="23">
        <f>+'FEBRERO ORD'!D297+'AJUSTE 3ER CUATRIMESTRE 2020 '!D297</f>
        <v>233984</v>
      </c>
      <c r="E297" s="23">
        <f>+'FEBRERO ORD'!E297</f>
        <v>6464</v>
      </c>
      <c r="F297" s="23">
        <f>+'FEBRERO ORD'!F297</f>
        <v>9213</v>
      </c>
      <c r="G297" s="23">
        <f>+'FEBRERO ORD'!G297</f>
        <v>11358</v>
      </c>
      <c r="H297" s="23">
        <f>+'FEBRERO ORD'!H297</f>
        <v>2700</v>
      </c>
      <c r="I297" s="23">
        <f>+'FEBRERO ORD'!I297</f>
        <v>10681</v>
      </c>
      <c r="J297" s="23">
        <f>+'FEBRERO ORD'!J297</f>
        <v>624</v>
      </c>
      <c r="K297" s="23">
        <v>0</v>
      </c>
      <c r="L297" s="23">
        <f>+'FEBRERO ORD'!L297</f>
        <v>0</v>
      </c>
      <c r="M297" s="23">
        <f>+'FEBRERO ORD'!M297</f>
        <v>0</v>
      </c>
      <c r="N297" s="6">
        <f t="shared" si="4"/>
        <v>605855</v>
      </c>
    </row>
    <row r="298" spans="1:14" x14ac:dyDescent="0.25">
      <c r="A298" s="9">
        <v>295</v>
      </c>
      <c r="B298" s="25" t="s">
        <v>309</v>
      </c>
      <c r="C298" s="23">
        <f>+'FEBRERO ORD'!C298+'AJUSTE 3ER CUATRIMESTRE 2020 '!C298</f>
        <v>603357</v>
      </c>
      <c r="D298" s="23">
        <f>+'FEBRERO ORD'!D298+'AJUSTE 3ER CUATRIMESTRE 2020 '!D298</f>
        <v>390930</v>
      </c>
      <c r="E298" s="23">
        <f>+'FEBRERO ORD'!E298</f>
        <v>10632</v>
      </c>
      <c r="F298" s="23">
        <f>+'FEBRERO ORD'!F298</f>
        <v>19581</v>
      </c>
      <c r="G298" s="23">
        <f>+'FEBRERO ORD'!G298</f>
        <v>17884</v>
      </c>
      <c r="H298" s="23">
        <f>+'FEBRERO ORD'!H298</f>
        <v>4441</v>
      </c>
      <c r="I298" s="23">
        <f>+'FEBRERO ORD'!I298</f>
        <v>15934</v>
      </c>
      <c r="J298" s="23">
        <f>+'FEBRERO ORD'!J298</f>
        <v>1317</v>
      </c>
      <c r="K298" s="23">
        <v>0</v>
      </c>
      <c r="L298" s="23">
        <f>+'FEBRERO ORD'!L298</f>
        <v>0</v>
      </c>
      <c r="M298" s="23">
        <f>+'FEBRERO ORD'!M298</f>
        <v>0</v>
      </c>
      <c r="N298" s="6">
        <f t="shared" si="4"/>
        <v>1064076</v>
      </c>
    </row>
    <row r="299" spans="1:14" x14ac:dyDescent="0.25">
      <c r="A299" s="9">
        <v>296</v>
      </c>
      <c r="B299" s="25" t="s">
        <v>310</v>
      </c>
      <c r="C299" s="23">
        <f>+'FEBRERO ORD'!C299+'AJUSTE 3ER CUATRIMESTRE 2020 '!C299</f>
        <v>91833</v>
      </c>
      <c r="D299" s="23">
        <f>+'FEBRERO ORD'!D299+'AJUSTE 3ER CUATRIMESTRE 2020 '!D299</f>
        <v>46482</v>
      </c>
      <c r="E299" s="23">
        <f>+'FEBRERO ORD'!E299</f>
        <v>1670</v>
      </c>
      <c r="F299" s="23">
        <f>+'FEBRERO ORD'!F299</f>
        <v>4359</v>
      </c>
      <c r="G299" s="23">
        <f>+'FEBRERO ORD'!G299</f>
        <v>1910</v>
      </c>
      <c r="H299" s="23">
        <f>+'FEBRERO ORD'!H299</f>
        <v>545</v>
      </c>
      <c r="I299" s="23">
        <f>+'FEBRERO ORD'!I299</f>
        <v>1353</v>
      </c>
      <c r="J299" s="23">
        <f>+'FEBRERO ORD'!J299</f>
        <v>258</v>
      </c>
      <c r="K299" s="23">
        <v>0</v>
      </c>
      <c r="L299" s="23">
        <f>+'FEBRERO ORD'!L299</f>
        <v>0</v>
      </c>
      <c r="M299" s="23">
        <f>+'FEBRERO ORD'!M299</f>
        <v>0</v>
      </c>
      <c r="N299" s="6">
        <f t="shared" si="4"/>
        <v>148410</v>
      </c>
    </row>
    <row r="300" spans="1:14" x14ac:dyDescent="0.25">
      <c r="A300" s="9">
        <v>297</v>
      </c>
      <c r="B300" s="25" t="s">
        <v>311</v>
      </c>
      <c r="C300" s="23">
        <f>+'FEBRERO ORD'!C300+'AJUSTE 3ER CUATRIMESTRE 2020 '!C300</f>
        <v>155747</v>
      </c>
      <c r="D300" s="23">
        <f>+'FEBRERO ORD'!D300+'AJUSTE 3ER CUATRIMESTRE 2020 '!D300</f>
        <v>76641</v>
      </c>
      <c r="E300" s="23">
        <f>+'FEBRERO ORD'!E300</f>
        <v>2941</v>
      </c>
      <c r="F300" s="23">
        <f>+'FEBRERO ORD'!F300</f>
        <v>6801</v>
      </c>
      <c r="G300" s="23">
        <f>+'FEBRERO ORD'!G300</f>
        <v>6067</v>
      </c>
      <c r="H300" s="23">
        <f>+'FEBRERO ORD'!H300</f>
        <v>1079</v>
      </c>
      <c r="I300" s="23">
        <f>+'FEBRERO ORD'!I300</f>
        <v>3907</v>
      </c>
      <c r="J300" s="23">
        <f>+'FEBRERO ORD'!J300</f>
        <v>401</v>
      </c>
      <c r="K300" s="23">
        <v>0</v>
      </c>
      <c r="L300" s="23">
        <f>+'FEBRERO ORD'!L300</f>
        <v>3442</v>
      </c>
      <c r="M300" s="23">
        <f>+'FEBRERO ORD'!M300</f>
        <v>0</v>
      </c>
      <c r="N300" s="6">
        <f t="shared" si="4"/>
        <v>257026</v>
      </c>
    </row>
    <row r="301" spans="1:14" x14ac:dyDescent="0.25">
      <c r="A301" s="9">
        <v>298</v>
      </c>
      <c r="B301" s="25" t="s">
        <v>312</v>
      </c>
      <c r="C301" s="23">
        <f>+'FEBRERO ORD'!C301+'AJUSTE 3ER CUATRIMESTRE 2020 '!C301</f>
        <v>680767</v>
      </c>
      <c r="D301" s="23">
        <f>+'FEBRERO ORD'!D301+'AJUSTE 3ER CUATRIMESTRE 2020 '!D301</f>
        <v>304921</v>
      </c>
      <c r="E301" s="23">
        <f>+'FEBRERO ORD'!E301</f>
        <v>13161</v>
      </c>
      <c r="F301" s="23">
        <f>+'FEBRERO ORD'!F301</f>
        <v>19786</v>
      </c>
      <c r="G301" s="23">
        <f>+'FEBRERO ORD'!G301</f>
        <v>26313</v>
      </c>
      <c r="H301" s="23">
        <f>+'FEBRERO ORD'!H301</f>
        <v>5605</v>
      </c>
      <c r="I301" s="23">
        <f>+'FEBRERO ORD'!I301</f>
        <v>22304</v>
      </c>
      <c r="J301" s="23">
        <f>+'FEBRERO ORD'!J301</f>
        <v>1378</v>
      </c>
      <c r="K301" s="23">
        <v>0</v>
      </c>
      <c r="L301" s="23">
        <f>+'FEBRERO ORD'!L301</f>
        <v>0</v>
      </c>
      <c r="M301" s="23">
        <f>+'FEBRERO ORD'!M301</f>
        <v>0</v>
      </c>
      <c r="N301" s="6">
        <f t="shared" si="4"/>
        <v>1074235</v>
      </c>
    </row>
    <row r="302" spans="1:14" x14ac:dyDescent="0.25">
      <c r="A302" s="9">
        <v>299</v>
      </c>
      <c r="B302" s="25" t="s">
        <v>313</v>
      </c>
      <c r="C302" s="23">
        <f>+'FEBRERO ORD'!C302+'AJUSTE 3ER CUATRIMESTRE 2020 '!C302</f>
        <v>111050</v>
      </c>
      <c r="D302" s="23">
        <f>+'FEBRERO ORD'!D302+'AJUSTE 3ER CUATRIMESTRE 2020 '!D302</f>
        <v>48828</v>
      </c>
      <c r="E302" s="23">
        <f>+'FEBRERO ORD'!E302</f>
        <v>2046</v>
      </c>
      <c r="F302" s="23">
        <f>+'FEBRERO ORD'!F302</f>
        <v>5513</v>
      </c>
      <c r="G302" s="23">
        <f>+'FEBRERO ORD'!G302</f>
        <v>2192</v>
      </c>
      <c r="H302" s="23">
        <f>+'FEBRERO ORD'!H302</f>
        <v>641</v>
      </c>
      <c r="I302" s="23">
        <f>+'FEBRERO ORD'!I302</f>
        <v>1515</v>
      </c>
      <c r="J302" s="23">
        <f>+'FEBRERO ORD'!J302</f>
        <v>325</v>
      </c>
      <c r="K302" s="23">
        <v>0</v>
      </c>
      <c r="L302" s="23">
        <f>+'FEBRERO ORD'!L302</f>
        <v>0</v>
      </c>
      <c r="M302" s="23">
        <f>+'FEBRERO ORD'!M302</f>
        <v>0</v>
      </c>
      <c r="N302" s="6">
        <f t="shared" si="4"/>
        <v>172110</v>
      </c>
    </row>
    <row r="303" spans="1:14" x14ac:dyDescent="0.25">
      <c r="A303" s="9">
        <v>300</v>
      </c>
      <c r="B303" s="25" t="s">
        <v>314</v>
      </c>
      <c r="C303" s="23">
        <f>+'FEBRERO ORD'!C303+'AJUSTE 3ER CUATRIMESTRE 2020 '!C303</f>
        <v>292701</v>
      </c>
      <c r="D303" s="23">
        <f>+'FEBRERO ORD'!D303+'AJUSTE 3ER CUATRIMESTRE 2020 '!D303</f>
        <v>95966</v>
      </c>
      <c r="E303" s="23">
        <f>+'FEBRERO ORD'!E303</f>
        <v>5273</v>
      </c>
      <c r="F303" s="23">
        <f>+'FEBRERO ORD'!F303</f>
        <v>10753</v>
      </c>
      <c r="G303" s="23">
        <f>+'FEBRERO ORD'!G303</f>
        <v>12718</v>
      </c>
      <c r="H303" s="23">
        <f>+'FEBRERO ORD'!H303</f>
        <v>2115</v>
      </c>
      <c r="I303" s="23">
        <f>+'FEBRERO ORD'!I303</f>
        <v>8552</v>
      </c>
      <c r="J303" s="23">
        <f>+'FEBRERO ORD'!J303</f>
        <v>660</v>
      </c>
      <c r="K303" s="23">
        <v>0</v>
      </c>
      <c r="L303" s="23">
        <f>+'FEBRERO ORD'!L303</f>
        <v>0</v>
      </c>
      <c r="M303" s="23">
        <f>+'FEBRERO ORD'!M303</f>
        <v>0</v>
      </c>
      <c r="N303" s="6">
        <f t="shared" si="4"/>
        <v>428738</v>
      </c>
    </row>
    <row r="304" spans="1:14" x14ac:dyDescent="0.25">
      <c r="A304" s="9">
        <v>301</v>
      </c>
      <c r="B304" s="25" t="s">
        <v>315</v>
      </c>
      <c r="C304" s="23">
        <f>+'FEBRERO ORD'!C304+'AJUSTE 3ER CUATRIMESTRE 2020 '!C304</f>
        <v>240422</v>
      </c>
      <c r="D304" s="23">
        <f>+'FEBRERO ORD'!D304+'AJUSTE 3ER CUATRIMESTRE 2020 '!D304</f>
        <v>136894</v>
      </c>
      <c r="E304" s="23">
        <f>+'FEBRERO ORD'!E304</f>
        <v>4356</v>
      </c>
      <c r="F304" s="23">
        <f>+'FEBRERO ORD'!F304</f>
        <v>10546</v>
      </c>
      <c r="G304" s="23">
        <f>+'FEBRERO ORD'!G304</f>
        <v>3108</v>
      </c>
      <c r="H304" s="23">
        <f>+'FEBRERO ORD'!H304</f>
        <v>1421</v>
      </c>
      <c r="I304" s="23">
        <f>+'FEBRERO ORD'!I304</f>
        <v>2811</v>
      </c>
      <c r="J304" s="23">
        <f>+'FEBRERO ORD'!J304</f>
        <v>664</v>
      </c>
      <c r="K304" s="23">
        <v>0</v>
      </c>
      <c r="L304" s="23">
        <f>+'FEBRERO ORD'!L304</f>
        <v>43115</v>
      </c>
      <c r="M304" s="23">
        <f>+'FEBRERO ORD'!M304</f>
        <v>0</v>
      </c>
      <c r="N304" s="6">
        <f t="shared" si="4"/>
        <v>443337</v>
      </c>
    </row>
    <row r="305" spans="1:14" x14ac:dyDescent="0.25">
      <c r="A305" s="9">
        <v>302</v>
      </c>
      <c r="B305" s="25" t="s">
        <v>316</v>
      </c>
      <c r="C305" s="23">
        <f>+'FEBRERO ORD'!C305+'AJUSTE 3ER CUATRIMESTRE 2020 '!C305</f>
        <v>263756</v>
      </c>
      <c r="D305" s="23">
        <f>+'FEBRERO ORD'!D305+'AJUSTE 3ER CUATRIMESTRE 2020 '!D305</f>
        <v>65668</v>
      </c>
      <c r="E305" s="23">
        <f>+'FEBRERO ORD'!E305</f>
        <v>4491</v>
      </c>
      <c r="F305" s="23">
        <f>+'FEBRERO ORD'!F305</f>
        <v>10612</v>
      </c>
      <c r="G305" s="23">
        <f>+'FEBRERO ORD'!G305</f>
        <v>9323</v>
      </c>
      <c r="H305" s="23">
        <f>+'FEBRERO ORD'!H305</f>
        <v>1716</v>
      </c>
      <c r="I305" s="23">
        <f>+'FEBRERO ORD'!I305</f>
        <v>5893</v>
      </c>
      <c r="J305" s="23">
        <f>+'FEBRERO ORD'!J305</f>
        <v>589</v>
      </c>
      <c r="K305" s="23">
        <v>0</v>
      </c>
      <c r="L305" s="23">
        <f>+'FEBRERO ORD'!L305</f>
        <v>0</v>
      </c>
      <c r="M305" s="23">
        <f>+'FEBRERO ORD'!M305</f>
        <v>0</v>
      </c>
      <c r="N305" s="6">
        <f t="shared" si="4"/>
        <v>362048</v>
      </c>
    </row>
    <row r="306" spans="1:14" x14ac:dyDescent="0.25">
      <c r="A306" s="9">
        <v>303</v>
      </c>
      <c r="B306" s="25" t="s">
        <v>317</v>
      </c>
      <c r="C306" s="23">
        <f>+'FEBRERO ORD'!C306+'AJUSTE 3ER CUATRIMESTRE 2020 '!C306</f>
        <v>90617</v>
      </c>
      <c r="D306" s="23">
        <f>+'FEBRERO ORD'!D306+'AJUSTE 3ER CUATRIMESTRE 2020 '!D306</f>
        <v>34138</v>
      </c>
      <c r="E306" s="23">
        <f>+'FEBRERO ORD'!E306</f>
        <v>1631</v>
      </c>
      <c r="F306" s="23">
        <f>+'FEBRERO ORD'!F306</f>
        <v>4231</v>
      </c>
      <c r="G306" s="23">
        <f>+'FEBRERO ORD'!G306</f>
        <v>1998</v>
      </c>
      <c r="H306" s="23">
        <f>+'FEBRERO ORD'!H306</f>
        <v>534</v>
      </c>
      <c r="I306" s="23">
        <f>+'FEBRERO ORD'!I306</f>
        <v>1375</v>
      </c>
      <c r="J306" s="23">
        <f>+'FEBRERO ORD'!J306</f>
        <v>252</v>
      </c>
      <c r="K306" s="23">
        <v>0</v>
      </c>
      <c r="L306" s="23">
        <f>+'FEBRERO ORD'!L306</f>
        <v>0</v>
      </c>
      <c r="M306" s="23">
        <f>+'FEBRERO ORD'!M306</f>
        <v>0</v>
      </c>
      <c r="N306" s="6">
        <f t="shared" si="4"/>
        <v>134776</v>
      </c>
    </row>
    <row r="307" spans="1:14" x14ac:dyDescent="0.25">
      <c r="A307" s="9">
        <v>304</v>
      </c>
      <c r="B307" s="25" t="s">
        <v>318</v>
      </c>
      <c r="C307" s="23">
        <f>+'FEBRERO ORD'!C307+'AJUSTE 3ER CUATRIMESTRE 2020 '!C307</f>
        <v>92203</v>
      </c>
      <c r="D307" s="23">
        <f>+'FEBRERO ORD'!D307+'AJUSTE 3ER CUATRIMESTRE 2020 '!D307</f>
        <v>40964</v>
      </c>
      <c r="E307" s="23">
        <f>+'FEBRERO ORD'!E307</f>
        <v>1741</v>
      </c>
      <c r="F307" s="23">
        <f>+'FEBRERO ORD'!F307</f>
        <v>4345</v>
      </c>
      <c r="G307" s="23">
        <f>+'FEBRERO ORD'!G307</f>
        <v>1466</v>
      </c>
      <c r="H307" s="23">
        <f>+'FEBRERO ORD'!H307</f>
        <v>533</v>
      </c>
      <c r="I307" s="23">
        <f>+'FEBRERO ORD'!I307</f>
        <v>1047</v>
      </c>
      <c r="J307" s="23">
        <f>+'FEBRERO ORD'!J307</f>
        <v>264</v>
      </c>
      <c r="K307" s="23">
        <v>0</v>
      </c>
      <c r="L307" s="23">
        <f>+'FEBRERO ORD'!L307</f>
        <v>0</v>
      </c>
      <c r="M307" s="23">
        <f>+'FEBRERO ORD'!M307</f>
        <v>0</v>
      </c>
      <c r="N307" s="6">
        <f t="shared" si="4"/>
        <v>142563</v>
      </c>
    </row>
    <row r="308" spans="1:14" x14ac:dyDescent="0.25">
      <c r="A308" s="9">
        <v>305</v>
      </c>
      <c r="B308" s="25" t="s">
        <v>319</v>
      </c>
      <c r="C308" s="23">
        <f>+'FEBRERO ORD'!C308+'AJUSTE 3ER CUATRIMESTRE 2020 '!C308</f>
        <v>227412</v>
      </c>
      <c r="D308" s="23">
        <f>+'FEBRERO ORD'!D308+'AJUSTE 3ER CUATRIMESTRE 2020 '!D308</f>
        <v>169671</v>
      </c>
      <c r="E308" s="23">
        <f>+'FEBRERO ORD'!E308</f>
        <v>4227</v>
      </c>
      <c r="F308" s="23">
        <f>+'FEBRERO ORD'!F308</f>
        <v>6896</v>
      </c>
      <c r="G308" s="23">
        <f>+'FEBRERO ORD'!G308</f>
        <v>7236</v>
      </c>
      <c r="H308" s="23">
        <f>+'FEBRERO ORD'!H308</f>
        <v>1758</v>
      </c>
      <c r="I308" s="23">
        <f>+'FEBRERO ORD'!I308</f>
        <v>6643</v>
      </c>
      <c r="J308" s="23">
        <f>+'FEBRERO ORD'!J308</f>
        <v>431</v>
      </c>
      <c r="K308" s="23">
        <v>0</v>
      </c>
      <c r="L308" s="23">
        <f>+'FEBRERO ORD'!L308</f>
        <v>0</v>
      </c>
      <c r="M308" s="23">
        <f>+'FEBRERO ORD'!M308</f>
        <v>0</v>
      </c>
      <c r="N308" s="6">
        <f t="shared" si="4"/>
        <v>424274</v>
      </c>
    </row>
    <row r="309" spans="1:14" x14ac:dyDescent="0.25">
      <c r="A309" s="9">
        <v>306</v>
      </c>
      <c r="B309" s="25" t="s">
        <v>320</v>
      </c>
      <c r="C309" s="23">
        <f>+'FEBRERO ORD'!C309+'AJUSTE 3ER CUATRIMESTRE 2020 '!C309</f>
        <v>241086</v>
      </c>
      <c r="D309" s="23">
        <f>+'FEBRERO ORD'!D309+'AJUSTE 3ER CUATRIMESTRE 2020 '!D309</f>
        <v>91264</v>
      </c>
      <c r="E309" s="23">
        <f>+'FEBRERO ORD'!E309</f>
        <v>4428</v>
      </c>
      <c r="F309" s="23">
        <f>+'FEBRERO ORD'!F309</f>
        <v>10752</v>
      </c>
      <c r="G309" s="23">
        <f>+'FEBRERO ORD'!G309</f>
        <v>11713</v>
      </c>
      <c r="H309" s="23">
        <f>+'FEBRERO ORD'!H309</f>
        <v>1783</v>
      </c>
      <c r="I309" s="23">
        <f>+'FEBRERO ORD'!I309</f>
        <v>7399</v>
      </c>
      <c r="J309" s="23">
        <f>+'FEBRERO ORD'!J309</f>
        <v>561</v>
      </c>
      <c r="K309" s="23">
        <v>0</v>
      </c>
      <c r="L309" s="23">
        <f>+'FEBRERO ORD'!L309</f>
        <v>0</v>
      </c>
      <c r="M309" s="23">
        <f>+'FEBRERO ORD'!M309</f>
        <v>0</v>
      </c>
      <c r="N309" s="6">
        <f t="shared" si="4"/>
        <v>368986</v>
      </c>
    </row>
    <row r="310" spans="1:14" x14ac:dyDescent="0.25">
      <c r="A310" s="9">
        <v>307</v>
      </c>
      <c r="B310" s="25" t="s">
        <v>321</v>
      </c>
      <c r="C310" s="23">
        <f>+'FEBRERO ORD'!C310+'AJUSTE 3ER CUATRIMESTRE 2020 '!C310</f>
        <v>435419</v>
      </c>
      <c r="D310" s="23">
        <f>+'FEBRERO ORD'!D310+'AJUSTE 3ER CUATRIMESTRE 2020 '!D310</f>
        <v>65379</v>
      </c>
      <c r="E310" s="23">
        <f>+'FEBRERO ORD'!E310</f>
        <v>8584</v>
      </c>
      <c r="F310" s="23">
        <f>+'FEBRERO ORD'!F310</f>
        <v>13714</v>
      </c>
      <c r="G310" s="23">
        <f>+'FEBRERO ORD'!G310</f>
        <v>17575</v>
      </c>
      <c r="H310" s="23">
        <f>+'FEBRERO ORD'!H310</f>
        <v>3420</v>
      </c>
      <c r="I310" s="23">
        <f>+'FEBRERO ORD'!I310</f>
        <v>13556</v>
      </c>
      <c r="J310" s="23">
        <f>+'FEBRERO ORD'!J310</f>
        <v>938</v>
      </c>
      <c r="K310" s="23">
        <v>0</v>
      </c>
      <c r="L310" s="23">
        <f>+'FEBRERO ORD'!L310</f>
        <v>0</v>
      </c>
      <c r="M310" s="23">
        <f>+'FEBRERO ORD'!M310</f>
        <v>0</v>
      </c>
      <c r="N310" s="6">
        <f t="shared" si="4"/>
        <v>558585</v>
      </c>
    </row>
    <row r="311" spans="1:14" x14ac:dyDescent="0.25">
      <c r="A311" s="9">
        <v>308</v>
      </c>
      <c r="B311" s="25" t="s">
        <v>322</v>
      </c>
      <c r="C311" s="23">
        <f>+'FEBRERO ORD'!C311+'AJUSTE 3ER CUATRIMESTRE 2020 '!C311</f>
        <v>213396</v>
      </c>
      <c r="D311" s="23">
        <f>+'FEBRERO ORD'!D311+'AJUSTE 3ER CUATRIMESTRE 2020 '!D311</f>
        <v>194090</v>
      </c>
      <c r="E311" s="23">
        <f>+'FEBRERO ORD'!E311</f>
        <v>3679</v>
      </c>
      <c r="F311" s="23">
        <f>+'FEBRERO ORD'!F311</f>
        <v>7557</v>
      </c>
      <c r="G311" s="23">
        <f>+'FEBRERO ORD'!G311</f>
        <v>6566</v>
      </c>
      <c r="H311" s="23">
        <f>+'FEBRERO ORD'!H311</f>
        <v>1479</v>
      </c>
      <c r="I311" s="23">
        <f>+'FEBRERO ORD'!I311</f>
        <v>5009</v>
      </c>
      <c r="J311" s="23">
        <f>+'FEBRERO ORD'!J311</f>
        <v>435</v>
      </c>
      <c r="K311" s="23">
        <v>0</v>
      </c>
      <c r="L311" s="23">
        <f>+'FEBRERO ORD'!L311</f>
        <v>0</v>
      </c>
      <c r="M311" s="23">
        <f>+'FEBRERO ORD'!M311</f>
        <v>0</v>
      </c>
      <c r="N311" s="6">
        <f t="shared" si="4"/>
        <v>432211</v>
      </c>
    </row>
    <row r="312" spans="1:14" x14ac:dyDescent="0.25">
      <c r="A312" s="9">
        <v>309</v>
      </c>
      <c r="B312" s="25" t="s">
        <v>323</v>
      </c>
      <c r="C312" s="23">
        <f>+'FEBRERO ORD'!C312+'AJUSTE 3ER CUATRIMESTRE 2020 '!C312</f>
        <v>506058</v>
      </c>
      <c r="D312" s="23">
        <f>+'FEBRERO ORD'!D312+'AJUSTE 3ER CUATRIMESTRE 2020 '!D312</f>
        <v>274503</v>
      </c>
      <c r="E312" s="23">
        <f>+'FEBRERO ORD'!E312</f>
        <v>9455</v>
      </c>
      <c r="F312" s="23">
        <f>+'FEBRERO ORD'!F312</f>
        <v>18295</v>
      </c>
      <c r="G312" s="23">
        <f>+'FEBRERO ORD'!G312</f>
        <v>19926</v>
      </c>
      <c r="H312" s="23">
        <f>+'FEBRERO ORD'!H312</f>
        <v>3460</v>
      </c>
      <c r="I312" s="23">
        <f>+'FEBRERO ORD'!I312</f>
        <v>12129</v>
      </c>
      <c r="J312" s="23">
        <f>+'FEBRERO ORD'!J312</f>
        <v>1244</v>
      </c>
      <c r="K312" s="23">
        <v>0</v>
      </c>
      <c r="L312" s="23">
        <f>+'FEBRERO ORD'!L312</f>
        <v>0</v>
      </c>
      <c r="M312" s="23">
        <f>+'FEBRERO ORD'!M312</f>
        <v>0</v>
      </c>
      <c r="N312" s="6">
        <f t="shared" si="4"/>
        <v>845070</v>
      </c>
    </row>
    <row r="313" spans="1:14" x14ac:dyDescent="0.25">
      <c r="A313" s="9">
        <v>310</v>
      </c>
      <c r="B313" s="25" t="s">
        <v>324</v>
      </c>
      <c r="C313" s="23">
        <f>+'FEBRERO ORD'!C313+'AJUSTE 3ER CUATRIMESTRE 2020 '!C313</f>
        <v>435238</v>
      </c>
      <c r="D313" s="23">
        <f>+'FEBRERO ORD'!D313+'AJUSTE 3ER CUATRIMESTRE 2020 '!D313</f>
        <v>248272</v>
      </c>
      <c r="E313" s="23">
        <f>+'FEBRERO ORD'!E313</f>
        <v>8141</v>
      </c>
      <c r="F313" s="23">
        <f>+'FEBRERO ORD'!F313</f>
        <v>17571</v>
      </c>
      <c r="G313" s="23">
        <f>+'FEBRERO ORD'!G313</f>
        <v>38357</v>
      </c>
      <c r="H313" s="23">
        <f>+'FEBRERO ORD'!H313</f>
        <v>4471</v>
      </c>
      <c r="I313" s="23">
        <f>+'FEBRERO ORD'!I313</f>
        <v>26398</v>
      </c>
      <c r="J313" s="23">
        <f>+'FEBRERO ORD'!J313</f>
        <v>633</v>
      </c>
      <c r="K313" s="23">
        <v>0</v>
      </c>
      <c r="L313" s="23">
        <f>+'FEBRERO ORD'!L313</f>
        <v>0</v>
      </c>
      <c r="M313" s="23">
        <f>+'FEBRERO ORD'!M313</f>
        <v>0</v>
      </c>
      <c r="N313" s="6">
        <f t="shared" si="4"/>
        <v>779081</v>
      </c>
    </row>
    <row r="314" spans="1:14" x14ac:dyDescent="0.25">
      <c r="A314" s="9">
        <v>311</v>
      </c>
      <c r="B314" s="25" t="s">
        <v>325</v>
      </c>
      <c r="C314" s="23">
        <f>+'FEBRERO ORD'!C314+'AJUSTE 3ER CUATRIMESTRE 2020 '!C314</f>
        <v>102400</v>
      </c>
      <c r="D314" s="23">
        <f>+'FEBRERO ORD'!D314+'AJUSTE 3ER CUATRIMESTRE 2020 '!D314</f>
        <v>59250</v>
      </c>
      <c r="E314" s="23">
        <f>+'FEBRERO ORD'!E314</f>
        <v>1859</v>
      </c>
      <c r="F314" s="23">
        <f>+'FEBRERO ORD'!F314</f>
        <v>4916</v>
      </c>
      <c r="G314" s="23">
        <f>+'FEBRERO ORD'!G314</f>
        <v>865</v>
      </c>
      <c r="H314" s="23">
        <f>+'FEBRERO ORD'!H314</f>
        <v>547</v>
      </c>
      <c r="I314" s="23">
        <f>+'FEBRERO ORD'!I314</f>
        <v>708</v>
      </c>
      <c r="J314" s="23">
        <f>+'FEBRERO ORD'!J314</f>
        <v>297</v>
      </c>
      <c r="K314" s="23">
        <v>0</v>
      </c>
      <c r="L314" s="23">
        <f>+'FEBRERO ORD'!L314</f>
        <v>0</v>
      </c>
      <c r="M314" s="23">
        <f>+'FEBRERO ORD'!M314</f>
        <v>0</v>
      </c>
      <c r="N314" s="6">
        <f t="shared" si="4"/>
        <v>170842</v>
      </c>
    </row>
    <row r="315" spans="1:14" x14ac:dyDescent="0.25">
      <c r="A315" s="9">
        <v>312</v>
      </c>
      <c r="B315" s="25" t="s">
        <v>326</v>
      </c>
      <c r="C315" s="23">
        <f>+'FEBRERO ORD'!C315+'AJUSTE 3ER CUATRIMESTRE 2020 '!C315</f>
        <v>477037</v>
      </c>
      <c r="D315" s="23">
        <f>+'FEBRERO ORD'!D315+'AJUSTE 3ER CUATRIMESTRE 2020 '!D315</f>
        <v>88649</v>
      </c>
      <c r="E315" s="23">
        <f>+'FEBRERO ORD'!E315</f>
        <v>8846</v>
      </c>
      <c r="F315" s="23">
        <f>+'FEBRERO ORD'!F315</f>
        <v>16688</v>
      </c>
      <c r="G315" s="23">
        <f>+'FEBRERO ORD'!G315</f>
        <v>21208</v>
      </c>
      <c r="H315" s="23">
        <f>+'FEBRERO ORD'!H315</f>
        <v>3393</v>
      </c>
      <c r="I315" s="23">
        <f>+'FEBRERO ORD'!I315</f>
        <v>13240</v>
      </c>
      <c r="J315" s="23">
        <f>+'FEBRERO ORD'!J315</f>
        <v>1097</v>
      </c>
      <c r="K315" s="23">
        <v>0</v>
      </c>
      <c r="L315" s="23">
        <f>+'FEBRERO ORD'!L315</f>
        <v>6625</v>
      </c>
      <c r="M315" s="23">
        <f>+'FEBRERO ORD'!M315</f>
        <v>0</v>
      </c>
      <c r="N315" s="6">
        <f t="shared" si="4"/>
        <v>636783</v>
      </c>
    </row>
    <row r="316" spans="1:14" x14ac:dyDescent="0.25">
      <c r="A316" s="9">
        <v>313</v>
      </c>
      <c r="B316" s="25" t="s">
        <v>327</v>
      </c>
      <c r="C316" s="23">
        <f>+'FEBRERO ORD'!C316+'AJUSTE 3ER CUATRIMESTRE 2020 '!C316</f>
        <v>109348</v>
      </c>
      <c r="D316" s="23">
        <f>+'FEBRERO ORD'!D316+'AJUSTE 3ER CUATRIMESTRE 2020 '!D316</f>
        <v>52701</v>
      </c>
      <c r="E316" s="23">
        <f>+'FEBRERO ORD'!E316</f>
        <v>2009</v>
      </c>
      <c r="F316" s="23">
        <f>+'FEBRERO ORD'!F316</f>
        <v>5616</v>
      </c>
      <c r="G316" s="23">
        <f>+'FEBRERO ORD'!G316</f>
        <v>1346</v>
      </c>
      <c r="H316" s="23">
        <f>+'FEBRERO ORD'!H316</f>
        <v>575</v>
      </c>
      <c r="I316" s="23">
        <f>+'FEBRERO ORD'!I316</f>
        <v>880</v>
      </c>
      <c r="J316" s="23">
        <f>+'FEBRERO ORD'!J316</f>
        <v>332</v>
      </c>
      <c r="K316" s="23">
        <v>0</v>
      </c>
      <c r="L316" s="23">
        <f>+'FEBRERO ORD'!L316</f>
        <v>0</v>
      </c>
      <c r="M316" s="23">
        <f>+'FEBRERO ORD'!M316</f>
        <v>0</v>
      </c>
      <c r="N316" s="6">
        <f t="shared" si="4"/>
        <v>172807</v>
      </c>
    </row>
    <row r="317" spans="1:14" x14ac:dyDescent="0.25">
      <c r="A317" s="9">
        <v>314</v>
      </c>
      <c r="B317" s="25" t="s">
        <v>328</v>
      </c>
      <c r="C317" s="23">
        <f>+'FEBRERO ORD'!C317+'AJUSTE 3ER CUATRIMESTRE 2020 '!C317</f>
        <v>148563</v>
      </c>
      <c r="D317" s="23">
        <f>+'FEBRERO ORD'!D317+'AJUSTE 3ER CUATRIMESTRE 2020 '!D317</f>
        <v>79297</v>
      </c>
      <c r="E317" s="23">
        <f>+'FEBRERO ORD'!E317</f>
        <v>2647</v>
      </c>
      <c r="F317" s="23">
        <f>+'FEBRERO ORD'!F317</f>
        <v>5482</v>
      </c>
      <c r="G317" s="23">
        <f>+'FEBRERO ORD'!G317</f>
        <v>3464</v>
      </c>
      <c r="H317" s="23">
        <f>+'FEBRERO ORD'!H317</f>
        <v>1014</v>
      </c>
      <c r="I317" s="23">
        <f>+'FEBRERO ORD'!I317</f>
        <v>3030</v>
      </c>
      <c r="J317" s="23">
        <f>+'FEBRERO ORD'!J317</f>
        <v>382</v>
      </c>
      <c r="K317" s="23">
        <v>0</v>
      </c>
      <c r="L317" s="23">
        <f>+'FEBRERO ORD'!L317</f>
        <v>0</v>
      </c>
      <c r="M317" s="23">
        <f>+'FEBRERO ORD'!M317</f>
        <v>0</v>
      </c>
      <c r="N317" s="6">
        <f t="shared" si="4"/>
        <v>243879</v>
      </c>
    </row>
    <row r="318" spans="1:14" x14ac:dyDescent="0.25">
      <c r="A318" s="9">
        <v>315</v>
      </c>
      <c r="B318" s="25" t="s">
        <v>329</v>
      </c>
      <c r="C318" s="23">
        <f>+'FEBRERO ORD'!C318+'AJUSTE 3ER CUATRIMESTRE 2020 '!C318</f>
        <v>152335</v>
      </c>
      <c r="D318" s="23">
        <f>+'FEBRERO ORD'!D318+'AJUSTE 3ER CUATRIMESTRE 2020 '!D318</f>
        <v>90281</v>
      </c>
      <c r="E318" s="23">
        <f>+'FEBRERO ORD'!E318</f>
        <v>2776</v>
      </c>
      <c r="F318" s="23">
        <f>+'FEBRERO ORD'!F318</f>
        <v>6849</v>
      </c>
      <c r="G318" s="23">
        <f>+'FEBRERO ORD'!G318</f>
        <v>4534</v>
      </c>
      <c r="H318" s="23">
        <f>+'FEBRERO ORD'!H318</f>
        <v>970</v>
      </c>
      <c r="I318" s="23">
        <f>+'FEBRERO ORD'!I318</f>
        <v>2849</v>
      </c>
      <c r="J318" s="23">
        <f>+'FEBRERO ORD'!J318</f>
        <v>397</v>
      </c>
      <c r="K318" s="23">
        <v>0</v>
      </c>
      <c r="L318" s="23">
        <f>+'FEBRERO ORD'!L318</f>
        <v>14151</v>
      </c>
      <c r="M318" s="23">
        <f>+'FEBRERO ORD'!M318</f>
        <v>0</v>
      </c>
      <c r="N318" s="6">
        <f t="shared" si="4"/>
        <v>275142</v>
      </c>
    </row>
    <row r="319" spans="1:14" x14ac:dyDescent="0.25">
      <c r="A319" s="9">
        <v>316</v>
      </c>
      <c r="B319" s="25" t="s">
        <v>330</v>
      </c>
      <c r="C319" s="23">
        <f>+'FEBRERO ORD'!C319+'AJUSTE 3ER CUATRIMESTRE 2020 '!C319</f>
        <v>115130</v>
      </c>
      <c r="D319" s="23">
        <f>+'FEBRERO ORD'!D319+'AJUSTE 3ER CUATRIMESTRE 2020 '!D319</f>
        <v>72710</v>
      </c>
      <c r="E319" s="23">
        <f>+'FEBRERO ORD'!E319</f>
        <v>2149</v>
      </c>
      <c r="F319" s="23">
        <f>+'FEBRERO ORD'!F319</f>
        <v>5823</v>
      </c>
      <c r="G319" s="23">
        <f>+'FEBRERO ORD'!G319</f>
        <v>1428</v>
      </c>
      <c r="H319" s="23">
        <f>+'FEBRERO ORD'!H319</f>
        <v>634</v>
      </c>
      <c r="I319" s="23">
        <f>+'FEBRERO ORD'!I319</f>
        <v>1074</v>
      </c>
      <c r="J319" s="23">
        <f>+'FEBRERO ORD'!J319</f>
        <v>418</v>
      </c>
      <c r="K319" s="23">
        <v>0</v>
      </c>
      <c r="L319" s="23">
        <f>+'FEBRERO ORD'!L319</f>
        <v>0</v>
      </c>
      <c r="M319" s="23">
        <f>+'FEBRERO ORD'!M319</f>
        <v>0</v>
      </c>
      <c r="N319" s="6">
        <f t="shared" si="4"/>
        <v>199366</v>
      </c>
    </row>
    <row r="320" spans="1:14" x14ac:dyDescent="0.25">
      <c r="A320" s="9">
        <v>317</v>
      </c>
      <c r="B320" s="25" t="s">
        <v>331</v>
      </c>
      <c r="C320" s="23">
        <f>+'FEBRERO ORD'!C320+'AJUSTE 3ER CUATRIMESTRE 2020 '!C320</f>
        <v>134751</v>
      </c>
      <c r="D320" s="23">
        <f>+'FEBRERO ORD'!D320+'AJUSTE 3ER CUATRIMESTRE 2020 '!D320</f>
        <v>70575</v>
      </c>
      <c r="E320" s="23">
        <f>+'FEBRERO ORD'!E320</f>
        <v>2545</v>
      </c>
      <c r="F320" s="23">
        <f>+'FEBRERO ORD'!F320</f>
        <v>5397</v>
      </c>
      <c r="G320" s="23">
        <f>+'FEBRERO ORD'!G320</f>
        <v>2379</v>
      </c>
      <c r="H320" s="23">
        <f>+'FEBRERO ORD'!H320</f>
        <v>871</v>
      </c>
      <c r="I320" s="23">
        <f>+'FEBRERO ORD'!I320</f>
        <v>2135</v>
      </c>
      <c r="J320" s="23">
        <f>+'FEBRERO ORD'!J320</f>
        <v>358</v>
      </c>
      <c r="K320" s="23">
        <v>0</v>
      </c>
      <c r="L320" s="23">
        <f>+'FEBRERO ORD'!L320</f>
        <v>0</v>
      </c>
      <c r="M320" s="23">
        <f>+'FEBRERO ORD'!M320</f>
        <v>0</v>
      </c>
      <c r="N320" s="6">
        <f t="shared" si="4"/>
        <v>219011</v>
      </c>
    </row>
    <row r="321" spans="1:14" x14ac:dyDescent="0.25">
      <c r="A321" s="9">
        <v>318</v>
      </c>
      <c r="B321" s="25" t="s">
        <v>332</v>
      </c>
      <c r="C321" s="23">
        <f>+'FEBRERO ORD'!C321+'AJUSTE 3ER CUATRIMESTRE 2020 '!C321</f>
        <v>3674048</v>
      </c>
      <c r="D321" s="23">
        <f>+'FEBRERO ORD'!D321+'AJUSTE 3ER CUATRIMESTRE 2020 '!D321</f>
        <v>1329017</v>
      </c>
      <c r="E321" s="23">
        <f>+'FEBRERO ORD'!E321</f>
        <v>79367</v>
      </c>
      <c r="F321" s="23">
        <f>+'FEBRERO ORD'!F321</f>
        <v>36513</v>
      </c>
      <c r="G321" s="23">
        <f>+'FEBRERO ORD'!G321</f>
        <v>86356</v>
      </c>
      <c r="H321" s="23">
        <f>+'FEBRERO ORD'!H321</f>
        <v>35240</v>
      </c>
      <c r="I321" s="23">
        <f>+'FEBRERO ORD'!I321</f>
        <v>119928</v>
      </c>
      <c r="J321" s="23">
        <f>+'FEBRERO ORD'!J321</f>
        <v>6255</v>
      </c>
      <c r="K321" s="23">
        <v>0</v>
      </c>
      <c r="L321" s="23">
        <f>+'FEBRERO ORD'!L321</f>
        <v>0</v>
      </c>
      <c r="M321" s="23">
        <f>+'FEBRERO ORD'!M321</f>
        <v>0</v>
      </c>
      <c r="N321" s="6">
        <f t="shared" si="4"/>
        <v>5366724</v>
      </c>
    </row>
    <row r="322" spans="1:14" x14ac:dyDescent="0.25">
      <c r="A322" s="9">
        <v>319</v>
      </c>
      <c r="B322" s="25" t="s">
        <v>333</v>
      </c>
      <c r="C322" s="23">
        <f>+'FEBRERO ORD'!C322+'AJUSTE 3ER CUATRIMESTRE 2020 '!C322</f>
        <v>72380</v>
      </c>
      <c r="D322" s="23">
        <f>+'FEBRERO ORD'!D322+'AJUSTE 3ER CUATRIMESTRE 2020 '!D322</f>
        <v>24797</v>
      </c>
      <c r="E322" s="23">
        <f>+'FEBRERO ORD'!E322</f>
        <v>1327</v>
      </c>
      <c r="F322" s="23">
        <f>+'FEBRERO ORD'!F322</f>
        <v>3236</v>
      </c>
      <c r="G322" s="23">
        <f>+'FEBRERO ORD'!G322</f>
        <v>1711</v>
      </c>
      <c r="H322" s="23">
        <f>+'FEBRERO ORD'!H322</f>
        <v>430</v>
      </c>
      <c r="I322" s="23">
        <f>+'FEBRERO ORD'!I322</f>
        <v>1124</v>
      </c>
      <c r="J322" s="23">
        <f>+'FEBRERO ORD'!J322</f>
        <v>201</v>
      </c>
      <c r="K322" s="23">
        <v>0</v>
      </c>
      <c r="L322" s="23">
        <f>+'FEBRERO ORD'!L322</f>
        <v>11985</v>
      </c>
      <c r="M322" s="23">
        <f>+'FEBRERO ORD'!M322</f>
        <v>0</v>
      </c>
      <c r="N322" s="6">
        <f t="shared" si="4"/>
        <v>117191</v>
      </c>
    </row>
    <row r="323" spans="1:14" x14ac:dyDescent="0.25">
      <c r="A323" s="9">
        <v>320</v>
      </c>
      <c r="B323" s="25" t="s">
        <v>334</v>
      </c>
      <c r="C323" s="23">
        <f>+'FEBRERO ORD'!C323+'AJUSTE 3ER CUATRIMESTRE 2020 '!C323</f>
        <v>69063</v>
      </c>
      <c r="D323" s="23">
        <f>+'FEBRERO ORD'!D323+'AJUSTE 3ER CUATRIMESTRE 2020 '!D323</f>
        <v>26878</v>
      </c>
      <c r="E323" s="23">
        <f>+'FEBRERO ORD'!E323</f>
        <v>1270</v>
      </c>
      <c r="F323" s="23">
        <f>+'FEBRERO ORD'!F323</f>
        <v>3388</v>
      </c>
      <c r="G323" s="23">
        <f>+'FEBRERO ORD'!G323</f>
        <v>1409</v>
      </c>
      <c r="H323" s="23">
        <f>+'FEBRERO ORD'!H323</f>
        <v>402</v>
      </c>
      <c r="I323" s="23">
        <f>+'FEBRERO ORD'!I323</f>
        <v>962</v>
      </c>
      <c r="J323" s="23">
        <f>+'FEBRERO ORD'!J323</f>
        <v>196</v>
      </c>
      <c r="K323" s="23">
        <v>0</v>
      </c>
      <c r="L323" s="23">
        <f>+'FEBRERO ORD'!L323</f>
        <v>0</v>
      </c>
      <c r="M323" s="23">
        <f>+'FEBRERO ORD'!M323</f>
        <v>0</v>
      </c>
      <c r="N323" s="6">
        <f t="shared" si="4"/>
        <v>103568</v>
      </c>
    </row>
    <row r="324" spans="1:14" x14ac:dyDescent="0.25">
      <c r="A324" s="9">
        <v>321</v>
      </c>
      <c r="B324" s="25" t="s">
        <v>335</v>
      </c>
      <c r="C324" s="23">
        <f>+'FEBRERO ORD'!C324+'AJUSTE 3ER CUATRIMESTRE 2020 '!C324</f>
        <v>93574</v>
      </c>
      <c r="D324" s="23">
        <f>+'FEBRERO ORD'!D324+'AJUSTE 3ER CUATRIMESTRE 2020 '!D324</f>
        <v>38308</v>
      </c>
      <c r="E324" s="23">
        <f>+'FEBRERO ORD'!E324</f>
        <v>1657</v>
      </c>
      <c r="F324" s="23">
        <f>+'FEBRERO ORD'!F324</f>
        <v>4521</v>
      </c>
      <c r="G324" s="23">
        <f>+'FEBRERO ORD'!G324</f>
        <v>1500</v>
      </c>
      <c r="H324" s="23">
        <f>+'FEBRERO ORD'!H324</f>
        <v>521</v>
      </c>
      <c r="I324" s="23">
        <f>+'FEBRERO ORD'!I324</f>
        <v>1046</v>
      </c>
      <c r="J324" s="23">
        <f>+'FEBRERO ORD'!J324</f>
        <v>269</v>
      </c>
      <c r="K324" s="23">
        <v>0</v>
      </c>
      <c r="L324" s="23">
        <f>+'FEBRERO ORD'!L324</f>
        <v>0</v>
      </c>
      <c r="M324" s="23">
        <f>+'FEBRERO ORD'!M324</f>
        <v>0</v>
      </c>
      <c r="N324" s="6">
        <f t="shared" si="4"/>
        <v>141396</v>
      </c>
    </row>
    <row r="325" spans="1:14" x14ac:dyDescent="0.25">
      <c r="A325" s="9">
        <v>322</v>
      </c>
      <c r="B325" s="25" t="s">
        <v>336</v>
      </c>
      <c r="C325" s="23">
        <f>+'FEBRERO ORD'!C325+'AJUSTE 3ER CUATRIMESTRE 2020 '!C325</f>
        <v>113508</v>
      </c>
      <c r="D325" s="23">
        <f>+'FEBRERO ORD'!D325+'AJUSTE 3ER CUATRIMESTRE 2020 '!D325</f>
        <v>56086</v>
      </c>
      <c r="E325" s="23">
        <f>+'FEBRERO ORD'!E325</f>
        <v>2080</v>
      </c>
      <c r="F325" s="23">
        <f>+'FEBRERO ORD'!F325</f>
        <v>5855</v>
      </c>
      <c r="G325" s="23">
        <f>+'FEBRERO ORD'!G325</f>
        <v>1621</v>
      </c>
      <c r="H325" s="23">
        <f>+'FEBRERO ORD'!H325</f>
        <v>604</v>
      </c>
      <c r="I325" s="23">
        <f>+'FEBRERO ORD'!I325</f>
        <v>1001</v>
      </c>
      <c r="J325" s="23">
        <f>+'FEBRERO ORD'!J325</f>
        <v>342</v>
      </c>
      <c r="K325" s="23">
        <v>0</v>
      </c>
      <c r="L325" s="23">
        <f>+'FEBRERO ORD'!L325</f>
        <v>0</v>
      </c>
      <c r="M325" s="23">
        <f>+'FEBRERO ORD'!M325</f>
        <v>0</v>
      </c>
      <c r="N325" s="6">
        <f t="shared" ref="N325:N388" si="5">SUM(C325:M325)</f>
        <v>181097</v>
      </c>
    </row>
    <row r="326" spans="1:14" x14ac:dyDescent="0.25">
      <c r="A326" s="9">
        <v>323</v>
      </c>
      <c r="B326" s="25" t="s">
        <v>337</v>
      </c>
      <c r="C326" s="23">
        <f>+'FEBRERO ORD'!C326+'AJUSTE 3ER CUATRIMESTRE 2020 '!C326</f>
        <v>158983</v>
      </c>
      <c r="D326" s="23">
        <f>+'FEBRERO ORD'!D326+'AJUSTE 3ER CUATRIMESTRE 2020 '!D326</f>
        <v>44937</v>
      </c>
      <c r="E326" s="23">
        <f>+'FEBRERO ORD'!E326</f>
        <v>2792</v>
      </c>
      <c r="F326" s="23">
        <f>+'FEBRERO ORD'!F326</f>
        <v>7114</v>
      </c>
      <c r="G326" s="23">
        <f>+'FEBRERO ORD'!G326</f>
        <v>5129</v>
      </c>
      <c r="H326" s="23">
        <f>+'FEBRERO ORD'!H326</f>
        <v>1033</v>
      </c>
      <c r="I326" s="23">
        <f>+'FEBRERO ORD'!I326</f>
        <v>3475</v>
      </c>
      <c r="J326" s="23">
        <f>+'FEBRERO ORD'!J326</f>
        <v>384</v>
      </c>
      <c r="K326" s="23">
        <v>0</v>
      </c>
      <c r="L326" s="23">
        <f>+'FEBRERO ORD'!L326</f>
        <v>1611</v>
      </c>
      <c r="M326" s="23">
        <f>+'FEBRERO ORD'!M326</f>
        <v>0</v>
      </c>
      <c r="N326" s="6">
        <f t="shared" si="5"/>
        <v>225458</v>
      </c>
    </row>
    <row r="327" spans="1:14" x14ac:dyDescent="0.25">
      <c r="A327" s="9">
        <v>324</v>
      </c>
      <c r="B327" s="25" t="s">
        <v>338</v>
      </c>
      <c r="C327" s="23">
        <f>+'FEBRERO ORD'!C327+'AJUSTE 3ER CUATRIMESTRE 2020 '!C327</f>
        <v>2092597</v>
      </c>
      <c r="D327" s="23">
        <f>+'FEBRERO ORD'!D327+'AJUSTE 3ER CUATRIMESTRE 2020 '!D327</f>
        <v>887498</v>
      </c>
      <c r="E327" s="23">
        <f>+'FEBRERO ORD'!E327</f>
        <v>37253</v>
      </c>
      <c r="F327" s="23">
        <f>+'FEBRERO ORD'!F327</f>
        <v>55628</v>
      </c>
      <c r="G327" s="23">
        <f>+'FEBRERO ORD'!G327</f>
        <v>91707</v>
      </c>
      <c r="H327" s="23">
        <f>+'FEBRERO ORD'!H327</f>
        <v>16868</v>
      </c>
      <c r="I327" s="23">
        <f>+'FEBRERO ORD'!I327</f>
        <v>70346</v>
      </c>
      <c r="J327" s="23">
        <f>+'FEBRERO ORD'!J327</f>
        <v>3907</v>
      </c>
      <c r="K327" s="23">
        <v>0</v>
      </c>
      <c r="L327" s="23">
        <f>+'FEBRERO ORD'!L327</f>
        <v>0</v>
      </c>
      <c r="M327" s="23">
        <f>+'FEBRERO ORD'!M327</f>
        <v>0</v>
      </c>
      <c r="N327" s="6">
        <f t="shared" si="5"/>
        <v>3255804</v>
      </c>
    </row>
    <row r="328" spans="1:14" x14ac:dyDescent="0.25">
      <c r="A328" s="9">
        <v>325</v>
      </c>
      <c r="B328" s="25" t="s">
        <v>339</v>
      </c>
      <c r="C328" s="23">
        <f>+'FEBRERO ORD'!C328+'AJUSTE 3ER CUATRIMESTRE 2020 '!C328</f>
        <v>531371</v>
      </c>
      <c r="D328" s="23">
        <f>+'FEBRERO ORD'!D328+'AJUSTE 3ER CUATRIMESTRE 2020 '!D328</f>
        <v>195318</v>
      </c>
      <c r="E328" s="23">
        <f>+'FEBRERO ORD'!E328</f>
        <v>9739</v>
      </c>
      <c r="F328" s="23">
        <f>+'FEBRERO ORD'!F328</f>
        <v>18539</v>
      </c>
      <c r="G328" s="23">
        <f>+'FEBRERO ORD'!G328</f>
        <v>25946</v>
      </c>
      <c r="H328" s="23">
        <f>+'FEBRERO ORD'!H328</f>
        <v>4161</v>
      </c>
      <c r="I328" s="23">
        <f>+'FEBRERO ORD'!I328</f>
        <v>17725</v>
      </c>
      <c r="J328" s="23">
        <f>+'FEBRERO ORD'!J328</f>
        <v>1062</v>
      </c>
      <c r="K328" s="23">
        <v>0</v>
      </c>
      <c r="L328" s="23">
        <f>+'FEBRERO ORD'!L328</f>
        <v>0</v>
      </c>
      <c r="M328" s="23">
        <f>+'FEBRERO ORD'!M328</f>
        <v>0</v>
      </c>
      <c r="N328" s="6">
        <f t="shared" si="5"/>
        <v>803861</v>
      </c>
    </row>
    <row r="329" spans="1:14" x14ac:dyDescent="0.25">
      <c r="A329" s="9">
        <v>326</v>
      </c>
      <c r="B329" s="25" t="s">
        <v>340</v>
      </c>
      <c r="C329" s="23">
        <f>+'FEBRERO ORD'!C329+'AJUSTE 3ER CUATRIMESTRE 2020 '!C329</f>
        <v>310968</v>
      </c>
      <c r="D329" s="23">
        <f>+'FEBRERO ORD'!D329+'AJUSTE 3ER CUATRIMESTRE 2020 '!D329</f>
        <v>170119</v>
      </c>
      <c r="E329" s="23">
        <f>+'FEBRERO ORD'!E329</f>
        <v>5630</v>
      </c>
      <c r="F329" s="23">
        <f>+'FEBRERO ORD'!F329</f>
        <v>11899</v>
      </c>
      <c r="G329" s="23">
        <f>+'FEBRERO ORD'!G329</f>
        <v>10297</v>
      </c>
      <c r="H329" s="23">
        <f>+'FEBRERO ORD'!H329</f>
        <v>2097</v>
      </c>
      <c r="I329" s="23">
        <f>+'FEBRERO ORD'!I329</f>
        <v>6895</v>
      </c>
      <c r="J329" s="23">
        <f>+'FEBRERO ORD'!J329</f>
        <v>748</v>
      </c>
      <c r="K329" s="23">
        <v>0</v>
      </c>
      <c r="L329" s="23">
        <f>+'FEBRERO ORD'!L329</f>
        <v>0</v>
      </c>
      <c r="M329" s="23">
        <f>+'FEBRERO ORD'!M329</f>
        <v>0</v>
      </c>
      <c r="N329" s="6">
        <f t="shared" si="5"/>
        <v>518653</v>
      </c>
    </row>
    <row r="330" spans="1:14" x14ac:dyDescent="0.25">
      <c r="A330" s="9">
        <v>327</v>
      </c>
      <c r="B330" s="25" t="s">
        <v>341</v>
      </c>
      <c r="C330" s="23">
        <f>+'FEBRERO ORD'!C330+'AJUSTE 3ER CUATRIMESTRE 2020 '!C330</f>
        <v>1416680</v>
      </c>
      <c r="D330" s="23">
        <f>+'FEBRERO ORD'!D330+'AJUSTE 3ER CUATRIMESTRE 2020 '!D330</f>
        <v>816000</v>
      </c>
      <c r="E330" s="23">
        <f>+'FEBRERO ORD'!E330</f>
        <v>26072</v>
      </c>
      <c r="F330" s="23">
        <f>+'FEBRERO ORD'!F330</f>
        <v>48669</v>
      </c>
      <c r="G330" s="23">
        <f>+'FEBRERO ORD'!G330</f>
        <v>28900</v>
      </c>
      <c r="H330" s="23">
        <f>+'FEBRERO ORD'!H330</f>
        <v>9770</v>
      </c>
      <c r="I330" s="23">
        <f>+'FEBRERO ORD'!I330</f>
        <v>27309</v>
      </c>
      <c r="J330" s="23">
        <f>+'FEBRERO ORD'!J330</f>
        <v>3219</v>
      </c>
      <c r="K330" s="23">
        <v>0</v>
      </c>
      <c r="L330" s="23">
        <f>+'FEBRERO ORD'!L330</f>
        <v>0</v>
      </c>
      <c r="M330" s="23">
        <f>+'FEBRERO ORD'!M330</f>
        <v>0</v>
      </c>
      <c r="N330" s="6">
        <f t="shared" si="5"/>
        <v>2376619</v>
      </c>
    </row>
    <row r="331" spans="1:14" x14ac:dyDescent="0.25">
      <c r="A331" s="9">
        <v>328</v>
      </c>
      <c r="B331" s="25" t="s">
        <v>342</v>
      </c>
      <c r="C331" s="23">
        <f>+'FEBRERO ORD'!C331+'AJUSTE 3ER CUATRIMESTRE 2020 '!C331</f>
        <v>106902</v>
      </c>
      <c r="D331" s="23">
        <f>+'FEBRERO ORD'!D331+'AJUSTE 3ER CUATRIMESTRE 2020 '!D331</f>
        <v>41064</v>
      </c>
      <c r="E331" s="23">
        <f>+'FEBRERO ORD'!E331</f>
        <v>1975</v>
      </c>
      <c r="F331" s="23">
        <f>+'FEBRERO ORD'!F331</f>
        <v>5195</v>
      </c>
      <c r="G331" s="23">
        <f>+'FEBRERO ORD'!G331</f>
        <v>3461</v>
      </c>
      <c r="H331" s="23">
        <f>+'FEBRERO ORD'!H331</f>
        <v>680</v>
      </c>
      <c r="I331" s="23">
        <f>+'FEBRERO ORD'!I331</f>
        <v>2127</v>
      </c>
      <c r="J331" s="23">
        <f>+'FEBRERO ORD'!J331</f>
        <v>288</v>
      </c>
      <c r="K331" s="23">
        <v>0</v>
      </c>
      <c r="L331" s="23">
        <f>+'FEBRERO ORD'!L331</f>
        <v>0</v>
      </c>
      <c r="M331" s="23">
        <f>+'FEBRERO ORD'!M331</f>
        <v>0</v>
      </c>
      <c r="N331" s="6">
        <f t="shared" si="5"/>
        <v>161692</v>
      </c>
    </row>
    <row r="332" spans="1:14" x14ac:dyDescent="0.25">
      <c r="A332" s="9">
        <v>329</v>
      </c>
      <c r="B332" s="25" t="s">
        <v>343</v>
      </c>
      <c r="C332" s="23">
        <f>+'FEBRERO ORD'!C332+'AJUSTE 3ER CUATRIMESTRE 2020 '!C332</f>
        <v>115480</v>
      </c>
      <c r="D332" s="23">
        <f>+'FEBRERO ORD'!D332+'AJUSTE 3ER CUATRIMESTRE 2020 '!D332</f>
        <v>41030</v>
      </c>
      <c r="E332" s="23">
        <f>+'FEBRERO ORD'!E332</f>
        <v>2074</v>
      </c>
      <c r="F332" s="23">
        <f>+'FEBRERO ORD'!F332</f>
        <v>5458</v>
      </c>
      <c r="G332" s="23">
        <f>+'FEBRERO ORD'!G332</f>
        <v>2173</v>
      </c>
      <c r="H332" s="23">
        <f>+'FEBRERO ORD'!H332</f>
        <v>650</v>
      </c>
      <c r="I332" s="23">
        <f>+'FEBRERO ORD'!I332</f>
        <v>1407</v>
      </c>
      <c r="J332" s="23">
        <f>+'FEBRERO ORD'!J332</f>
        <v>327</v>
      </c>
      <c r="K332" s="23">
        <v>0</v>
      </c>
      <c r="L332" s="23">
        <f>+'FEBRERO ORD'!L332</f>
        <v>12124</v>
      </c>
      <c r="M332" s="23">
        <f>+'FEBRERO ORD'!M332</f>
        <v>0</v>
      </c>
      <c r="N332" s="6">
        <f t="shared" si="5"/>
        <v>180723</v>
      </c>
    </row>
    <row r="333" spans="1:14" x14ac:dyDescent="0.25">
      <c r="A333" s="9">
        <v>330</v>
      </c>
      <c r="B333" s="25" t="s">
        <v>344</v>
      </c>
      <c r="C333" s="23">
        <f>+'FEBRERO ORD'!C333+'AJUSTE 3ER CUATRIMESTRE 2020 '!C333</f>
        <v>227247</v>
      </c>
      <c r="D333" s="23">
        <f>+'FEBRERO ORD'!D333+'AJUSTE 3ER CUATRIMESTRE 2020 '!D333</f>
        <v>55846</v>
      </c>
      <c r="E333" s="23">
        <f>+'FEBRERO ORD'!E333</f>
        <v>4233</v>
      </c>
      <c r="F333" s="23">
        <f>+'FEBRERO ORD'!F333</f>
        <v>9202</v>
      </c>
      <c r="G333" s="23">
        <f>+'FEBRERO ORD'!G333</f>
        <v>8425</v>
      </c>
      <c r="H333" s="23">
        <f>+'FEBRERO ORD'!H333</f>
        <v>1577</v>
      </c>
      <c r="I333" s="23">
        <f>+'FEBRERO ORD'!I333</f>
        <v>5736</v>
      </c>
      <c r="J333" s="23">
        <f>+'FEBRERO ORD'!J333</f>
        <v>553</v>
      </c>
      <c r="K333" s="23">
        <v>0</v>
      </c>
      <c r="L333" s="23">
        <f>+'FEBRERO ORD'!L333</f>
        <v>0</v>
      </c>
      <c r="M333" s="23">
        <f>+'FEBRERO ORD'!M333</f>
        <v>0</v>
      </c>
      <c r="N333" s="6">
        <f t="shared" si="5"/>
        <v>312819</v>
      </c>
    </row>
    <row r="334" spans="1:14" x14ac:dyDescent="0.25">
      <c r="A334" s="9">
        <v>331</v>
      </c>
      <c r="B334" s="25" t="s">
        <v>345</v>
      </c>
      <c r="C334" s="23">
        <f>+'FEBRERO ORD'!C334+'AJUSTE 3ER CUATRIMESTRE 2020 '!C334</f>
        <v>158108</v>
      </c>
      <c r="D334" s="23">
        <f>+'FEBRERO ORD'!D334+'AJUSTE 3ER CUATRIMESTRE 2020 '!D334</f>
        <v>70732</v>
      </c>
      <c r="E334" s="23">
        <f>+'FEBRERO ORD'!E334</f>
        <v>3152</v>
      </c>
      <c r="F334" s="23">
        <f>+'FEBRERO ORD'!F334</f>
        <v>4576</v>
      </c>
      <c r="G334" s="23">
        <f>+'FEBRERO ORD'!G334</f>
        <v>2097</v>
      </c>
      <c r="H334" s="23">
        <f>+'FEBRERO ORD'!H334</f>
        <v>1176</v>
      </c>
      <c r="I334" s="23">
        <f>+'FEBRERO ORD'!I334</f>
        <v>2899</v>
      </c>
      <c r="J334" s="23">
        <f>+'FEBRERO ORD'!J334</f>
        <v>327</v>
      </c>
      <c r="K334" s="23">
        <v>0</v>
      </c>
      <c r="L334" s="23">
        <f>+'FEBRERO ORD'!L334</f>
        <v>0</v>
      </c>
      <c r="M334" s="23">
        <f>+'FEBRERO ORD'!M334</f>
        <v>0</v>
      </c>
      <c r="N334" s="6">
        <f t="shared" si="5"/>
        <v>243067</v>
      </c>
    </row>
    <row r="335" spans="1:14" x14ac:dyDescent="0.25">
      <c r="A335" s="9">
        <v>332</v>
      </c>
      <c r="B335" s="25" t="s">
        <v>346</v>
      </c>
      <c r="C335" s="23">
        <f>+'FEBRERO ORD'!C335+'AJUSTE 3ER CUATRIMESTRE 2020 '!C335</f>
        <v>56270</v>
      </c>
      <c r="D335" s="23">
        <f>+'FEBRERO ORD'!D335+'AJUSTE 3ER CUATRIMESTRE 2020 '!D335</f>
        <v>31934</v>
      </c>
      <c r="E335" s="23">
        <f>+'FEBRERO ORD'!E335</f>
        <v>1034</v>
      </c>
      <c r="F335" s="23">
        <f>+'FEBRERO ORD'!F335</f>
        <v>2887</v>
      </c>
      <c r="G335" s="23">
        <f>+'FEBRERO ORD'!G335</f>
        <v>736</v>
      </c>
      <c r="H335" s="23">
        <f>+'FEBRERO ORD'!H335</f>
        <v>306</v>
      </c>
      <c r="I335" s="23">
        <f>+'FEBRERO ORD'!I335</f>
        <v>535</v>
      </c>
      <c r="J335" s="23">
        <f>+'FEBRERO ORD'!J335</f>
        <v>169</v>
      </c>
      <c r="K335" s="23">
        <v>0</v>
      </c>
      <c r="L335" s="23">
        <f>+'FEBRERO ORD'!L335</f>
        <v>0</v>
      </c>
      <c r="M335" s="23">
        <f>+'FEBRERO ORD'!M335</f>
        <v>0</v>
      </c>
      <c r="N335" s="6">
        <f t="shared" si="5"/>
        <v>93871</v>
      </c>
    </row>
    <row r="336" spans="1:14" x14ac:dyDescent="0.25">
      <c r="A336" s="9">
        <v>333</v>
      </c>
      <c r="B336" s="25" t="s">
        <v>347</v>
      </c>
      <c r="C336" s="23">
        <f>+'FEBRERO ORD'!C336+'AJUSTE 3ER CUATRIMESTRE 2020 '!C336</f>
        <v>213443</v>
      </c>
      <c r="D336" s="23">
        <f>+'FEBRERO ORD'!D336+'AJUSTE 3ER CUATRIMESTRE 2020 '!D336</f>
        <v>92687</v>
      </c>
      <c r="E336" s="23">
        <f>+'FEBRERO ORD'!E336</f>
        <v>4575</v>
      </c>
      <c r="F336" s="23">
        <f>+'FEBRERO ORD'!F336</f>
        <v>5071</v>
      </c>
      <c r="G336" s="23">
        <f>+'FEBRERO ORD'!G336</f>
        <v>6792</v>
      </c>
      <c r="H336" s="23">
        <f>+'FEBRERO ORD'!H336</f>
        <v>1941</v>
      </c>
      <c r="I336" s="23">
        <f>+'FEBRERO ORD'!I336</f>
        <v>7242</v>
      </c>
      <c r="J336" s="23">
        <f>+'FEBRERO ORD'!J336</f>
        <v>460</v>
      </c>
      <c r="K336" s="23">
        <v>0</v>
      </c>
      <c r="L336" s="23">
        <f>+'FEBRERO ORD'!L336</f>
        <v>0</v>
      </c>
      <c r="M336" s="23">
        <f>+'FEBRERO ORD'!M336</f>
        <v>0</v>
      </c>
      <c r="N336" s="6">
        <f t="shared" si="5"/>
        <v>332211</v>
      </c>
    </row>
    <row r="337" spans="1:14" x14ac:dyDescent="0.25">
      <c r="A337" s="9">
        <v>334</v>
      </c>
      <c r="B337" s="25" t="s">
        <v>348</v>
      </c>
      <c r="C337" s="23">
        <f>+'FEBRERO ORD'!C337+'AJUSTE 3ER CUATRIMESTRE 2020 '!C337</f>
        <v>1973299</v>
      </c>
      <c r="D337" s="23">
        <f>+'FEBRERO ORD'!D337+'AJUSTE 3ER CUATRIMESTRE 2020 '!D337</f>
        <v>1250629</v>
      </c>
      <c r="E337" s="23">
        <f>+'FEBRERO ORD'!E337</f>
        <v>37591</v>
      </c>
      <c r="F337" s="23">
        <f>+'FEBRERO ORD'!F337</f>
        <v>62119</v>
      </c>
      <c r="G337" s="23">
        <f>+'FEBRERO ORD'!G337</f>
        <v>101100</v>
      </c>
      <c r="H337" s="23">
        <f>+'FEBRERO ORD'!H337</f>
        <v>16640</v>
      </c>
      <c r="I337" s="23">
        <f>+'FEBRERO ORD'!I337</f>
        <v>75691</v>
      </c>
      <c r="J337" s="23">
        <f>+'FEBRERO ORD'!J337</f>
        <v>3680</v>
      </c>
      <c r="K337" s="23">
        <v>0</v>
      </c>
      <c r="L337" s="23">
        <f>+'FEBRERO ORD'!L337</f>
        <v>163552</v>
      </c>
      <c r="M337" s="23">
        <f>+'FEBRERO ORD'!M337</f>
        <v>0</v>
      </c>
      <c r="N337" s="6">
        <f t="shared" si="5"/>
        <v>3684301</v>
      </c>
    </row>
    <row r="338" spans="1:14" x14ac:dyDescent="0.25">
      <c r="A338" s="9">
        <v>335</v>
      </c>
      <c r="B338" s="25" t="s">
        <v>349</v>
      </c>
      <c r="C338" s="23">
        <f>+'FEBRERO ORD'!C338+'AJUSTE 3ER CUATRIMESTRE 2020 '!C338</f>
        <v>112067</v>
      </c>
      <c r="D338" s="23">
        <f>+'FEBRERO ORD'!D338+'AJUSTE 3ER CUATRIMESTRE 2020 '!D338</f>
        <v>50524</v>
      </c>
      <c r="E338" s="23">
        <f>+'FEBRERO ORD'!E338</f>
        <v>2051</v>
      </c>
      <c r="F338" s="23">
        <f>+'FEBRERO ORD'!F338</f>
        <v>5664</v>
      </c>
      <c r="G338" s="23">
        <f>+'FEBRERO ORD'!G338</f>
        <v>1562</v>
      </c>
      <c r="H338" s="23">
        <f>+'FEBRERO ORD'!H338</f>
        <v>603</v>
      </c>
      <c r="I338" s="23">
        <f>+'FEBRERO ORD'!I338</f>
        <v>1057</v>
      </c>
      <c r="J338" s="23">
        <f>+'FEBRERO ORD'!J338</f>
        <v>333</v>
      </c>
      <c r="K338" s="23">
        <v>0</v>
      </c>
      <c r="L338" s="23">
        <f>+'FEBRERO ORD'!L338</f>
        <v>0</v>
      </c>
      <c r="M338" s="23">
        <f>+'FEBRERO ORD'!M338</f>
        <v>0</v>
      </c>
      <c r="N338" s="6">
        <f t="shared" si="5"/>
        <v>173861</v>
      </c>
    </row>
    <row r="339" spans="1:14" x14ac:dyDescent="0.25">
      <c r="A339" s="9">
        <v>336</v>
      </c>
      <c r="B339" s="25" t="s">
        <v>350</v>
      </c>
      <c r="C339" s="23">
        <f>+'FEBRERO ORD'!C339+'AJUSTE 3ER CUATRIMESTRE 2020 '!C339</f>
        <v>194462</v>
      </c>
      <c r="D339" s="23">
        <f>+'FEBRERO ORD'!D339+'AJUSTE 3ER CUATRIMESTRE 2020 '!D339</f>
        <v>94794</v>
      </c>
      <c r="E339" s="23">
        <f>+'FEBRERO ORD'!E339</f>
        <v>3441</v>
      </c>
      <c r="F339" s="23">
        <f>+'FEBRERO ORD'!F339</f>
        <v>8145</v>
      </c>
      <c r="G339" s="23">
        <f>+'FEBRERO ORD'!G339</f>
        <v>3365</v>
      </c>
      <c r="H339" s="23">
        <f>+'FEBRERO ORD'!H339</f>
        <v>1170</v>
      </c>
      <c r="I339" s="23">
        <f>+'FEBRERO ORD'!I339</f>
        <v>2638</v>
      </c>
      <c r="J339" s="23">
        <f>+'FEBRERO ORD'!J339</f>
        <v>518</v>
      </c>
      <c r="K339" s="23">
        <v>0</v>
      </c>
      <c r="L339" s="23">
        <f>+'FEBRERO ORD'!L339</f>
        <v>0</v>
      </c>
      <c r="M339" s="23">
        <f>+'FEBRERO ORD'!M339</f>
        <v>0</v>
      </c>
      <c r="N339" s="6">
        <f t="shared" si="5"/>
        <v>308533</v>
      </c>
    </row>
    <row r="340" spans="1:14" x14ac:dyDescent="0.25">
      <c r="A340" s="9">
        <v>337</v>
      </c>
      <c r="B340" s="25" t="s">
        <v>351</v>
      </c>
      <c r="C340" s="23">
        <f>+'FEBRERO ORD'!C340+'AJUSTE 3ER CUATRIMESTRE 2020 '!C340</f>
        <v>342741</v>
      </c>
      <c r="D340" s="23">
        <f>+'FEBRERO ORD'!D340+'AJUSTE 3ER CUATRIMESTRE 2020 '!D340</f>
        <v>101844</v>
      </c>
      <c r="E340" s="23">
        <f>+'FEBRERO ORD'!E340</f>
        <v>6152</v>
      </c>
      <c r="F340" s="23">
        <f>+'FEBRERO ORD'!F340</f>
        <v>12213</v>
      </c>
      <c r="G340" s="23">
        <f>+'FEBRERO ORD'!G340</f>
        <v>13367</v>
      </c>
      <c r="H340" s="23">
        <f>+'FEBRERO ORD'!H340</f>
        <v>2538</v>
      </c>
      <c r="I340" s="23">
        <f>+'FEBRERO ORD'!I340</f>
        <v>9326</v>
      </c>
      <c r="J340" s="23">
        <f>+'FEBRERO ORD'!J340</f>
        <v>703</v>
      </c>
      <c r="K340" s="23">
        <v>0</v>
      </c>
      <c r="L340" s="23">
        <f>+'FEBRERO ORD'!L340</f>
        <v>0</v>
      </c>
      <c r="M340" s="23">
        <f>+'FEBRERO ORD'!M340</f>
        <v>0</v>
      </c>
      <c r="N340" s="6">
        <f t="shared" si="5"/>
        <v>488884</v>
      </c>
    </row>
    <row r="341" spans="1:14" x14ac:dyDescent="0.25">
      <c r="A341" s="9">
        <v>338</v>
      </c>
      <c r="B341" s="25" t="s">
        <v>352</v>
      </c>
      <c r="C341" s="23">
        <f>+'FEBRERO ORD'!C341+'AJUSTE 3ER CUATRIMESTRE 2020 '!C341</f>
        <v>540035</v>
      </c>
      <c r="D341" s="23">
        <f>+'FEBRERO ORD'!D341+'AJUSTE 3ER CUATRIMESTRE 2020 '!D341</f>
        <v>394911</v>
      </c>
      <c r="E341" s="23">
        <f>+'FEBRERO ORD'!E341</f>
        <v>10974</v>
      </c>
      <c r="F341" s="23">
        <f>+'FEBRERO ORD'!F341</f>
        <v>10144</v>
      </c>
      <c r="G341" s="23">
        <f>+'FEBRERO ORD'!G341</f>
        <v>16243</v>
      </c>
      <c r="H341" s="23">
        <f>+'FEBRERO ORD'!H341</f>
        <v>4724</v>
      </c>
      <c r="I341" s="23">
        <f>+'FEBRERO ORD'!I341</f>
        <v>17737</v>
      </c>
      <c r="J341" s="23">
        <f>+'FEBRERO ORD'!J341</f>
        <v>850</v>
      </c>
      <c r="K341" s="23">
        <v>0</v>
      </c>
      <c r="L341" s="23">
        <f>+'FEBRERO ORD'!L341</f>
        <v>0</v>
      </c>
      <c r="M341" s="23">
        <f>+'FEBRERO ORD'!M341</f>
        <v>0</v>
      </c>
      <c r="N341" s="6">
        <f t="shared" si="5"/>
        <v>995618</v>
      </c>
    </row>
    <row r="342" spans="1:14" x14ac:dyDescent="0.25">
      <c r="A342" s="9">
        <v>339</v>
      </c>
      <c r="B342" s="25" t="s">
        <v>353</v>
      </c>
      <c r="C342" s="23">
        <f>+'FEBRERO ORD'!C342+'AJUSTE 3ER CUATRIMESTRE 2020 '!C342</f>
        <v>356421</v>
      </c>
      <c r="D342" s="23">
        <f>+'FEBRERO ORD'!D342+'AJUSTE 3ER CUATRIMESTRE 2020 '!D342</f>
        <v>160089</v>
      </c>
      <c r="E342" s="23">
        <f>+'FEBRERO ORD'!E342</f>
        <v>4273</v>
      </c>
      <c r="F342" s="23">
        <f>+'FEBRERO ORD'!F342</f>
        <v>10971</v>
      </c>
      <c r="G342" s="23">
        <f>+'FEBRERO ORD'!G342</f>
        <v>8137</v>
      </c>
      <c r="H342" s="23">
        <f>+'FEBRERO ORD'!H342</f>
        <v>2175</v>
      </c>
      <c r="I342" s="23">
        <f>+'FEBRERO ORD'!I342</f>
        <v>6387</v>
      </c>
      <c r="J342" s="23">
        <f>+'FEBRERO ORD'!J342</f>
        <v>756</v>
      </c>
      <c r="K342" s="23">
        <v>0</v>
      </c>
      <c r="L342" s="23">
        <f>+'FEBRERO ORD'!L342</f>
        <v>0</v>
      </c>
      <c r="M342" s="23">
        <f>+'FEBRERO ORD'!M342</f>
        <v>0</v>
      </c>
      <c r="N342" s="6">
        <f t="shared" si="5"/>
        <v>549209</v>
      </c>
    </row>
    <row r="343" spans="1:14" x14ac:dyDescent="0.25">
      <c r="A343" s="9">
        <v>340</v>
      </c>
      <c r="B343" s="25" t="s">
        <v>354</v>
      </c>
      <c r="C343" s="23">
        <f>+'FEBRERO ORD'!C343+'AJUSTE 3ER CUATRIMESTRE 2020 '!C343</f>
        <v>133321</v>
      </c>
      <c r="D343" s="23">
        <f>+'FEBRERO ORD'!D343+'AJUSTE 3ER CUATRIMESTRE 2020 '!D343</f>
        <v>37765</v>
      </c>
      <c r="E343" s="23">
        <f>+'FEBRERO ORD'!E343</f>
        <v>2449</v>
      </c>
      <c r="F343" s="23">
        <f>+'FEBRERO ORD'!F343</f>
        <v>6120</v>
      </c>
      <c r="G343" s="23">
        <f>+'FEBRERO ORD'!G343</f>
        <v>3371</v>
      </c>
      <c r="H343" s="23">
        <f>+'FEBRERO ORD'!H343</f>
        <v>827</v>
      </c>
      <c r="I343" s="23">
        <f>+'FEBRERO ORD'!I343</f>
        <v>2369</v>
      </c>
      <c r="J343" s="23">
        <f>+'FEBRERO ORD'!J343</f>
        <v>363</v>
      </c>
      <c r="K343" s="23">
        <v>0</v>
      </c>
      <c r="L343" s="23">
        <f>+'FEBRERO ORD'!L343</f>
        <v>0</v>
      </c>
      <c r="M343" s="23">
        <f>+'FEBRERO ORD'!M343</f>
        <v>0</v>
      </c>
      <c r="N343" s="6">
        <f t="shared" si="5"/>
        <v>186585</v>
      </c>
    </row>
    <row r="344" spans="1:14" x14ac:dyDescent="0.25">
      <c r="A344" s="9">
        <v>341</v>
      </c>
      <c r="B344" s="25" t="s">
        <v>355</v>
      </c>
      <c r="C344" s="23">
        <f>+'FEBRERO ORD'!C344+'AJUSTE 3ER CUATRIMESTRE 2020 '!C344</f>
        <v>88614</v>
      </c>
      <c r="D344" s="23">
        <f>+'FEBRERO ORD'!D344+'AJUSTE 3ER CUATRIMESTRE 2020 '!D344</f>
        <v>37838</v>
      </c>
      <c r="E344" s="23">
        <f>+'FEBRERO ORD'!E344</f>
        <v>1736</v>
      </c>
      <c r="F344" s="23">
        <f>+'FEBRERO ORD'!F344</f>
        <v>3279</v>
      </c>
      <c r="G344" s="23">
        <f>+'FEBRERO ORD'!G344</f>
        <v>427</v>
      </c>
      <c r="H344" s="23">
        <f>+'FEBRERO ORD'!H344</f>
        <v>570</v>
      </c>
      <c r="I344" s="23">
        <f>+'FEBRERO ORD'!I344</f>
        <v>937</v>
      </c>
      <c r="J344" s="23">
        <f>+'FEBRERO ORD'!J344</f>
        <v>277</v>
      </c>
      <c r="K344" s="23">
        <v>0</v>
      </c>
      <c r="L344" s="23">
        <f>+'FEBRERO ORD'!L344</f>
        <v>0</v>
      </c>
      <c r="M344" s="23">
        <f>+'FEBRERO ORD'!M344</f>
        <v>0</v>
      </c>
      <c r="N344" s="6">
        <f t="shared" si="5"/>
        <v>133678</v>
      </c>
    </row>
    <row r="345" spans="1:14" x14ac:dyDescent="0.25">
      <c r="A345" s="9">
        <v>342</v>
      </c>
      <c r="B345" s="25" t="s">
        <v>356</v>
      </c>
      <c r="C345" s="23">
        <f>+'FEBRERO ORD'!C345+'AJUSTE 3ER CUATRIMESTRE 2020 '!C345</f>
        <v>399151</v>
      </c>
      <c r="D345" s="23">
        <f>+'FEBRERO ORD'!D345+'AJUSTE 3ER CUATRIMESTRE 2020 '!D345</f>
        <v>153390</v>
      </c>
      <c r="E345" s="23">
        <f>+'FEBRERO ORD'!E345</f>
        <v>5592</v>
      </c>
      <c r="F345" s="23">
        <f>+'FEBRERO ORD'!F345</f>
        <v>12326</v>
      </c>
      <c r="G345" s="23">
        <f>+'FEBRERO ORD'!G345</f>
        <v>7742</v>
      </c>
      <c r="H345" s="23">
        <f>+'FEBRERO ORD'!H345</f>
        <v>2608</v>
      </c>
      <c r="I345" s="23">
        <f>+'FEBRERO ORD'!I345</f>
        <v>7824</v>
      </c>
      <c r="J345" s="23">
        <f>+'FEBRERO ORD'!J345</f>
        <v>522</v>
      </c>
      <c r="K345" s="23">
        <v>0</v>
      </c>
      <c r="L345" s="23">
        <f>+'FEBRERO ORD'!L345</f>
        <v>0</v>
      </c>
      <c r="M345" s="23">
        <f>+'FEBRERO ORD'!M345</f>
        <v>0</v>
      </c>
      <c r="N345" s="6">
        <f t="shared" si="5"/>
        <v>589155</v>
      </c>
    </row>
    <row r="346" spans="1:14" x14ac:dyDescent="0.25">
      <c r="A346" s="9">
        <v>343</v>
      </c>
      <c r="B346" s="25" t="s">
        <v>357</v>
      </c>
      <c r="C346" s="23">
        <f>+'FEBRERO ORD'!C346+'AJUSTE 3ER CUATRIMESTRE 2020 '!C346</f>
        <v>160460</v>
      </c>
      <c r="D346" s="23">
        <f>+'FEBRERO ORD'!D346+'AJUSTE 3ER CUATRIMESTRE 2020 '!D346</f>
        <v>78996</v>
      </c>
      <c r="E346" s="23">
        <f>+'FEBRERO ORD'!E346</f>
        <v>3001</v>
      </c>
      <c r="F346" s="23">
        <f>+'FEBRERO ORD'!F346</f>
        <v>6327</v>
      </c>
      <c r="G346" s="23">
        <f>+'FEBRERO ORD'!G346</f>
        <v>3745</v>
      </c>
      <c r="H346" s="23">
        <f>+'FEBRERO ORD'!H346</f>
        <v>1075</v>
      </c>
      <c r="I346" s="23">
        <f>+'FEBRERO ORD'!I346</f>
        <v>3124</v>
      </c>
      <c r="J346" s="23">
        <f>+'FEBRERO ORD'!J346</f>
        <v>408</v>
      </c>
      <c r="K346" s="23">
        <v>0</v>
      </c>
      <c r="L346" s="23">
        <f>+'FEBRERO ORD'!L346</f>
        <v>0</v>
      </c>
      <c r="M346" s="23">
        <f>+'FEBRERO ORD'!M346</f>
        <v>0</v>
      </c>
      <c r="N346" s="6">
        <f t="shared" si="5"/>
        <v>257136</v>
      </c>
    </row>
    <row r="347" spans="1:14" x14ac:dyDescent="0.25">
      <c r="A347" s="9">
        <v>344</v>
      </c>
      <c r="B347" s="25" t="s">
        <v>358</v>
      </c>
      <c r="C347" s="23">
        <f>+'FEBRERO ORD'!C347+'AJUSTE 3ER CUATRIMESTRE 2020 '!C347</f>
        <v>189658</v>
      </c>
      <c r="D347" s="23">
        <f>+'FEBRERO ORD'!D347+'AJUSTE 3ER CUATRIMESTRE 2020 '!D347</f>
        <v>109702</v>
      </c>
      <c r="E347" s="23">
        <f>+'FEBRERO ORD'!E347</f>
        <v>3359</v>
      </c>
      <c r="F347" s="23">
        <f>+'FEBRERO ORD'!F347</f>
        <v>7670</v>
      </c>
      <c r="G347" s="23">
        <f>+'FEBRERO ORD'!G347</f>
        <v>5369</v>
      </c>
      <c r="H347" s="23">
        <f>+'FEBRERO ORD'!H347</f>
        <v>1250</v>
      </c>
      <c r="I347" s="23">
        <f>+'FEBRERO ORD'!I347</f>
        <v>4017</v>
      </c>
      <c r="J347" s="23">
        <f>+'FEBRERO ORD'!J347</f>
        <v>470</v>
      </c>
      <c r="K347" s="23">
        <v>0</v>
      </c>
      <c r="L347" s="23">
        <f>+'FEBRERO ORD'!L347</f>
        <v>0</v>
      </c>
      <c r="M347" s="23">
        <f>+'FEBRERO ORD'!M347</f>
        <v>0</v>
      </c>
      <c r="N347" s="6">
        <f t="shared" si="5"/>
        <v>321495</v>
      </c>
    </row>
    <row r="348" spans="1:14" x14ac:dyDescent="0.25">
      <c r="A348" s="9">
        <v>345</v>
      </c>
      <c r="B348" s="25" t="s">
        <v>359</v>
      </c>
      <c r="C348" s="23">
        <f>+'FEBRERO ORD'!C348+'AJUSTE 3ER CUATRIMESTRE 2020 '!C348</f>
        <v>222578</v>
      </c>
      <c r="D348" s="23">
        <f>+'FEBRERO ORD'!D348+'AJUSTE 3ER CUATRIMESTRE 2020 '!D348</f>
        <v>110781</v>
      </c>
      <c r="E348" s="23">
        <f>+'FEBRERO ORD'!E348</f>
        <v>4040</v>
      </c>
      <c r="F348" s="23">
        <f>+'FEBRERO ORD'!F348</f>
        <v>8964</v>
      </c>
      <c r="G348" s="23">
        <f>+'FEBRERO ORD'!G348</f>
        <v>8053</v>
      </c>
      <c r="H348" s="23">
        <f>+'FEBRERO ORD'!H348</f>
        <v>1534</v>
      </c>
      <c r="I348" s="23">
        <f>+'FEBRERO ORD'!I348</f>
        <v>5628</v>
      </c>
      <c r="J348" s="23">
        <f>+'FEBRERO ORD'!J348</f>
        <v>521</v>
      </c>
      <c r="K348" s="23">
        <v>0</v>
      </c>
      <c r="L348" s="23">
        <f>+'FEBRERO ORD'!L348</f>
        <v>0</v>
      </c>
      <c r="M348" s="23">
        <f>+'FEBRERO ORD'!M348</f>
        <v>0</v>
      </c>
      <c r="N348" s="6">
        <f t="shared" si="5"/>
        <v>362099</v>
      </c>
    </row>
    <row r="349" spans="1:14" x14ac:dyDescent="0.25">
      <c r="A349" s="9">
        <v>346</v>
      </c>
      <c r="B349" s="25" t="s">
        <v>360</v>
      </c>
      <c r="C349" s="23">
        <f>+'FEBRERO ORD'!C349+'AJUSTE 3ER CUATRIMESTRE 2020 '!C349</f>
        <v>149996</v>
      </c>
      <c r="D349" s="23">
        <f>+'FEBRERO ORD'!D349+'AJUSTE 3ER CUATRIMESTRE 2020 '!D349</f>
        <v>47593</v>
      </c>
      <c r="E349" s="23">
        <f>+'FEBRERO ORD'!E349</f>
        <v>2501</v>
      </c>
      <c r="F349" s="23">
        <f>+'FEBRERO ORD'!F349</f>
        <v>5752</v>
      </c>
      <c r="G349" s="23">
        <f>+'FEBRERO ORD'!G349</f>
        <v>3177</v>
      </c>
      <c r="H349" s="23">
        <f>+'FEBRERO ORD'!H349</f>
        <v>944</v>
      </c>
      <c r="I349" s="23">
        <f>+'FEBRERO ORD'!I349</f>
        <v>2509</v>
      </c>
      <c r="J349" s="23">
        <f>+'FEBRERO ORD'!J349</f>
        <v>342</v>
      </c>
      <c r="K349" s="23">
        <v>0</v>
      </c>
      <c r="L349" s="23">
        <f>+'FEBRERO ORD'!L349</f>
        <v>0</v>
      </c>
      <c r="M349" s="23">
        <f>+'FEBRERO ORD'!M349</f>
        <v>0</v>
      </c>
      <c r="N349" s="6">
        <f t="shared" si="5"/>
        <v>212814</v>
      </c>
    </row>
    <row r="350" spans="1:14" x14ac:dyDescent="0.25">
      <c r="A350" s="9">
        <v>347</v>
      </c>
      <c r="B350" s="25" t="s">
        <v>361</v>
      </c>
      <c r="C350" s="23">
        <f>+'FEBRERO ORD'!C350+'AJUSTE 3ER CUATRIMESTRE 2020 '!C350</f>
        <v>211596</v>
      </c>
      <c r="D350" s="23">
        <f>+'FEBRERO ORD'!D350+'AJUSTE 3ER CUATRIMESTRE 2020 '!D350</f>
        <v>75922</v>
      </c>
      <c r="E350" s="23">
        <f>+'FEBRERO ORD'!E350</f>
        <v>4003</v>
      </c>
      <c r="F350" s="23">
        <f>+'FEBRERO ORD'!F350</f>
        <v>8714</v>
      </c>
      <c r="G350" s="23">
        <f>+'FEBRERO ORD'!G350</f>
        <v>8888</v>
      </c>
      <c r="H350" s="23">
        <f>+'FEBRERO ORD'!H350</f>
        <v>1583</v>
      </c>
      <c r="I350" s="23">
        <f>+'FEBRERO ORD'!I350</f>
        <v>6395</v>
      </c>
      <c r="J350" s="23">
        <f>+'FEBRERO ORD'!J350</f>
        <v>490</v>
      </c>
      <c r="K350" s="23">
        <v>0</v>
      </c>
      <c r="L350" s="23">
        <f>+'FEBRERO ORD'!L350</f>
        <v>0</v>
      </c>
      <c r="M350" s="23">
        <f>+'FEBRERO ORD'!M350</f>
        <v>0</v>
      </c>
      <c r="N350" s="6">
        <f t="shared" si="5"/>
        <v>317591</v>
      </c>
    </row>
    <row r="351" spans="1:14" x14ac:dyDescent="0.25">
      <c r="A351" s="9">
        <v>348</v>
      </c>
      <c r="B351" s="25" t="s">
        <v>362</v>
      </c>
      <c r="C351" s="23">
        <f>+'FEBRERO ORD'!C351+'AJUSTE 3ER CUATRIMESTRE 2020 '!C351</f>
        <v>469763</v>
      </c>
      <c r="D351" s="23">
        <f>+'FEBRERO ORD'!D351+'AJUSTE 3ER CUATRIMESTRE 2020 '!D351</f>
        <v>269631</v>
      </c>
      <c r="E351" s="23">
        <f>+'FEBRERO ORD'!E351</f>
        <v>8538</v>
      </c>
      <c r="F351" s="23">
        <f>+'FEBRERO ORD'!F351</f>
        <v>17912</v>
      </c>
      <c r="G351" s="23">
        <f>+'FEBRERO ORD'!G351</f>
        <v>15675</v>
      </c>
      <c r="H351" s="23">
        <f>+'FEBRERO ORD'!H351</f>
        <v>3206</v>
      </c>
      <c r="I351" s="23">
        <f>+'FEBRERO ORD'!I351</f>
        <v>10975</v>
      </c>
      <c r="J351" s="23">
        <f>+'FEBRERO ORD'!J351</f>
        <v>1084</v>
      </c>
      <c r="K351" s="23">
        <v>0</v>
      </c>
      <c r="L351" s="23">
        <f>+'FEBRERO ORD'!L351</f>
        <v>0</v>
      </c>
      <c r="M351" s="23">
        <f>+'FEBRERO ORD'!M351</f>
        <v>0</v>
      </c>
      <c r="N351" s="6">
        <f t="shared" si="5"/>
        <v>796784</v>
      </c>
    </row>
    <row r="352" spans="1:14" x14ac:dyDescent="0.25">
      <c r="A352" s="9">
        <v>349</v>
      </c>
      <c r="B352" s="25" t="s">
        <v>363</v>
      </c>
      <c r="C352" s="23">
        <f>+'FEBRERO ORD'!C352+'AJUSTE 3ER CUATRIMESTRE 2020 '!C352</f>
        <v>135824</v>
      </c>
      <c r="D352" s="23">
        <f>+'FEBRERO ORD'!D352+'AJUSTE 3ER CUATRIMESTRE 2020 '!D352</f>
        <v>43565</v>
      </c>
      <c r="E352" s="23">
        <f>+'FEBRERO ORD'!E352</f>
        <v>2493</v>
      </c>
      <c r="F352" s="23">
        <f>+'FEBRERO ORD'!F352</f>
        <v>6197</v>
      </c>
      <c r="G352" s="23">
        <f>+'FEBRERO ORD'!G352</f>
        <v>4558</v>
      </c>
      <c r="H352" s="23">
        <f>+'FEBRERO ORD'!H352</f>
        <v>896</v>
      </c>
      <c r="I352" s="23">
        <f>+'FEBRERO ORD'!I352</f>
        <v>3072</v>
      </c>
      <c r="J352" s="23">
        <f>+'FEBRERO ORD'!J352</f>
        <v>349</v>
      </c>
      <c r="K352" s="23">
        <v>0</v>
      </c>
      <c r="L352" s="23">
        <f>+'FEBRERO ORD'!L352</f>
        <v>0</v>
      </c>
      <c r="M352" s="23">
        <f>+'FEBRERO ORD'!M352</f>
        <v>0</v>
      </c>
      <c r="N352" s="6">
        <f t="shared" si="5"/>
        <v>196954</v>
      </c>
    </row>
    <row r="353" spans="1:14" x14ac:dyDescent="0.25">
      <c r="A353" s="9">
        <v>350</v>
      </c>
      <c r="B353" s="25" t="s">
        <v>364</v>
      </c>
      <c r="C353" s="23">
        <f>+'FEBRERO ORD'!C353+'AJUSTE 3ER CUATRIMESTRE 2020 '!C353</f>
        <v>1000144</v>
      </c>
      <c r="D353" s="23">
        <f>+'FEBRERO ORD'!D353+'AJUSTE 3ER CUATRIMESTRE 2020 '!D353</f>
        <v>460301</v>
      </c>
      <c r="E353" s="23">
        <f>+'FEBRERO ORD'!E353</f>
        <v>18337</v>
      </c>
      <c r="F353" s="23">
        <f>+'FEBRERO ORD'!F353</f>
        <v>27261</v>
      </c>
      <c r="G353" s="23">
        <f>+'FEBRERO ORD'!G353</f>
        <v>22954</v>
      </c>
      <c r="H353" s="23">
        <f>+'FEBRERO ORD'!H353</f>
        <v>7448</v>
      </c>
      <c r="I353" s="23">
        <f>+'FEBRERO ORD'!I353</f>
        <v>25102</v>
      </c>
      <c r="J353" s="23">
        <f>+'FEBRERO ORD'!J353</f>
        <v>2236</v>
      </c>
      <c r="K353" s="23">
        <v>0</v>
      </c>
      <c r="L353" s="23">
        <f>+'FEBRERO ORD'!L353</f>
        <v>0</v>
      </c>
      <c r="M353" s="23">
        <f>+'FEBRERO ORD'!M353</f>
        <v>0</v>
      </c>
      <c r="N353" s="6">
        <f t="shared" si="5"/>
        <v>1563783</v>
      </c>
    </row>
    <row r="354" spans="1:14" x14ac:dyDescent="0.25">
      <c r="A354" s="9">
        <v>351</v>
      </c>
      <c r="B354" s="25" t="s">
        <v>365</v>
      </c>
      <c r="C354" s="23">
        <f>+'FEBRERO ORD'!C354+'AJUSTE 3ER CUATRIMESTRE 2020 '!C354</f>
        <v>172927</v>
      </c>
      <c r="D354" s="23">
        <f>+'FEBRERO ORD'!D354+'AJUSTE 3ER CUATRIMESTRE 2020 '!D354</f>
        <v>99432</v>
      </c>
      <c r="E354" s="23">
        <f>+'FEBRERO ORD'!E354</f>
        <v>3284</v>
      </c>
      <c r="F354" s="23">
        <f>+'FEBRERO ORD'!F354</f>
        <v>7055</v>
      </c>
      <c r="G354" s="23">
        <f>+'FEBRERO ORD'!G354</f>
        <v>5380</v>
      </c>
      <c r="H354" s="23">
        <f>+'FEBRERO ORD'!H354</f>
        <v>1171</v>
      </c>
      <c r="I354" s="23">
        <f>+'FEBRERO ORD'!I354</f>
        <v>3827</v>
      </c>
      <c r="J354" s="23">
        <f>+'FEBRERO ORD'!J354</f>
        <v>432</v>
      </c>
      <c r="K354" s="23">
        <v>0</v>
      </c>
      <c r="L354" s="23">
        <f>+'FEBRERO ORD'!L354</f>
        <v>0</v>
      </c>
      <c r="M354" s="23">
        <f>+'FEBRERO ORD'!M354</f>
        <v>0</v>
      </c>
      <c r="N354" s="6">
        <f t="shared" si="5"/>
        <v>293508</v>
      </c>
    </row>
    <row r="355" spans="1:14" x14ac:dyDescent="0.25">
      <c r="A355" s="9">
        <v>352</v>
      </c>
      <c r="B355" s="25" t="s">
        <v>366</v>
      </c>
      <c r="C355" s="23">
        <f>+'FEBRERO ORD'!C355+'AJUSTE 3ER CUATRIMESTRE 2020 '!C355</f>
        <v>225985</v>
      </c>
      <c r="D355" s="23">
        <f>+'FEBRERO ORD'!D355+'AJUSTE 3ER CUATRIMESTRE 2020 '!D355</f>
        <v>59358</v>
      </c>
      <c r="E355" s="23">
        <f>+'FEBRERO ORD'!E355</f>
        <v>4166</v>
      </c>
      <c r="F355" s="23">
        <f>+'FEBRERO ORD'!F355</f>
        <v>10229</v>
      </c>
      <c r="G355" s="23">
        <f>+'FEBRERO ORD'!G355</f>
        <v>13621</v>
      </c>
      <c r="H355" s="23">
        <f>+'FEBRERO ORD'!H355</f>
        <v>1766</v>
      </c>
      <c r="I355" s="23">
        <f>+'FEBRERO ORD'!I355</f>
        <v>8053</v>
      </c>
      <c r="J355" s="23">
        <f>+'FEBRERO ORD'!J355</f>
        <v>507</v>
      </c>
      <c r="K355" s="23">
        <v>0</v>
      </c>
      <c r="L355" s="23">
        <f>+'FEBRERO ORD'!L355</f>
        <v>0</v>
      </c>
      <c r="M355" s="23">
        <f>+'FEBRERO ORD'!M355</f>
        <v>0</v>
      </c>
      <c r="N355" s="6">
        <f t="shared" si="5"/>
        <v>323685</v>
      </c>
    </row>
    <row r="356" spans="1:14" x14ac:dyDescent="0.25">
      <c r="A356" s="9">
        <v>353</v>
      </c>
      <c r="B356" s="25" t="s">
        <v>367</v>
      </c>
      <c r="C356" s="23">
        <f>+'FEBRERO ORD'!C356+'AJUSTE 3ER CUATRIMESTRE 2020 '!C356</f>
        <v>151892</v>
      </c>
      <c r="D356" s="23">
        <f>+'FEBRERO ORD'!D356+'AJUSTE 3ER CUATRIMESTRE 2020 '!D356</f>
        <v>121666</v>
      </c>
      <c r="E356" s="23">
        <f>+'FEBRERO ORD'!E356</f>
        <v>2745</v>
      </c>
      <c r="F356" s="23">
        <f>+'FEBRERO ORD'!F356</f>
        <v>6706</v>
      </c>
      <c r="G356" s="23">
        <f>+'FEBRERO ORD'!G356</f>
        <v>4771</v>
      </c>
      <c r="H356" s="23">
        <f>+'FEBRERO ORD'!H356</f>
        <v>1007</v>
      </c>
      <c r="I356" s="23">
        <f>+'FEBRERO ORD'!I356</f>
        <v>3447</v>
      </c>
      <c r="J356" s="23">
        <f>+'FEBRERO ORD'!J356</f>
        <v>384</v>
      </c>
      <c r="K356" s="23">
        <v>0</v>
      </c>
      <c r="L356" s="23">
        <f>+'FEBRERO ORD'!L356</f>
        <v>74191</v>
      </c>
      <c r="M356" s="23">
        <f>+'FEBRERO ORD'!M356</f>
        <v>0</v>
      </c>
      <c r="N356" s="6">
        <f t="shared" si="5"/>
        <v>366809</v>
      </c>
    </row>
    <row r="357" spans="1:14" x14ac:dyDescent="0.25">
      <c r="A357" s="9">
        <v>354</v>
      </c>
      <c r="B357" s="25" t="s">
        <v>368</v>
      </c>
      <c r="C357" s="23">
        <f>+'FEBRERO ORD'!C357+'AJUSTE 3ER CUATRIMESTRE 2020 '!C357</f>
        <v>91432</v>
      </c>
      <c r="D357" s="23">
        <f>+'FEBRERO ORD'!D357+'AJUSTE 3ER CUATRIMESTRE 2020 '!D357</f>
        <v>51853</v>
      </c>
      <c r="E357" s="23">
        <f>+'FEBRERO ORD'!E357</f>
        <v>1686</v>
      </c>
      <c r="F357" s="23">
        <f>+'FEBRERO ORD'!F357</f>
        <v>4731</v>
      </c>
      <c r="G357" s="23">
        <f>+'FEBRERO ORD'!G357</f>
        <v>941</v>
      </c>
      <c r="H357" s="23">
        <f>+'FEBRERO ORD'!H357</f>
        <v>472</v>
      </c>
      <c r="I357" s="23">
        <f>+'FEBRERO ORD'!I357</f>
        <v>599</v>
      </c>
      <c r="J357" s="23">
        <f>+'FEBRERO ORD'!J357</f>
        <v>279</v>
      </c>
      <c r="K357" s="23">
        <v>0</v>
      </c>
      <c r="L357" s="23">
        <f>+'FEBRERO ORD'!L357</f>
        <v>0</v>
      </c>
      <c r="M357" s="23">
        <f>+'FEBRERO ORD'!M357</f>
        <v>0</v>
      </c>
      <c r="N357" s="6">
        <f t="shared" si="5"/>
        <v>151993</v>
      </c>
    </row>
    <row r="358" spans="1:14" x14ac:dyDescent="0.25">
      <c r="A358" s="9">
        <v>355</v>
      </c>
      <c r="B358" s="25" t="s">
        <v>369</v>
      </c>
      <c r="C358" s="23">
        <f>+'FEBRERO ORD'!C358+'AJUSTE 3ER CUATRIMESTRE 2020 '!C358</f>
        <v>90541</v>
      </c>
      <c r="D358" s="23">
        <f>+'FEBRERO ORD'!D358+'AJUSTE 3ER CUATRIMESTRE 2020 '!D358</f>
        <v>45480</v>
      </c>
      <c r="E358" s="23">
        <f>+'FEBRERO ORD'!E358</f>
        <v>1664</v>
      </c>
      <c r="F358" s="23">
        <f>+'FEBRERO ORD'!F358</f>
        <v>4597</v>
      </c>
      <c r="G358" s="23">
        <f>+'FEBRERO ORD'!G358</f>
        <v>1304</v>
      </c>
      <c r="H358" s="23">
        <f>+'FEBRERO ORD'!H358</f>
        <v>483</v>
      </c>
      <c r="I358" s="23">
        <f>+'FEBRERO ORD'!I358</f>
        <v>816</v>
      </c>
      <c r="J358" s="23">
        <f>+'FEBRERO ORD'!J358</f>
        <v>271</v>
      </c>
      <c r="K358" s="23">
        <v>0</v>
      </c>
      <c r="L358" s="23">
        <f>+'FEBRERO ORD'!L358</f>
        <v>0</v>
      </c>
      <c r="M358" s="23">
        <f>+'FEBRERO ORD'!M358</f>
        <v>0</v>
      </c>
      <c r="N358" s="6">
        <f t="shared" si="5"/>
        <v>145156</v>
      </c>
    </row>
    <row r="359" spans="1:14" x14ac:dyDescent="0.25">
      <c r="A359" s="9">
        <v>356</v>
      </c>
      <c r="B359" s="25" t="s">
        <v>370</v>
      </c>
      <c r="C359" s="23">
        <f>+'FEBRERO ORD'!C359+'AJUSTE 3ER CUATRIMESTRE 2020 '!C359</f>
        <v>195830</v>
      </c>
      <c r="D359" s="23">
        <f>+'FEBRERO ORD'!D359+'AJUSTE 3ER CUATRIMESTRE 2020 '!D359</f>
        <v>62876</v>
      </c>
      <c r="E359" s="23">
        <f>+'FEBRERO ORD'!E359</f>
        <v>3496</v>
      </c>
      <c r="F359" s="23">
        <f>+'FEBRERO ORD'!F359</f>
        <v>8186</v>
      </c>
      <c r="G359" s="23">
        <f>+'FEBRERO ORD'!G359</f>
        <v>4118</v>
      </c>
      <c r="H359" s="23">
        <f>+'FEBRERO ORD'!H359</f>
        <v>1233</v>
      </c>
      <c r="I359" s="23">
        <f>+'FEBRERO ORD'!I359</f>
        <v>3333</v>
      </c>
      <c r="J359" s="23">
        <f>+'FEBRERO ORD'!J359</f>
        <v>489</v>
      </c>
      <c r="K359" s="23">
        <v>0</v>
      </c>
      <c r="L359" s="23">
        <f>+'FEBRERO ORD'!L359</f>
        <v>12131</v>
      </c>
      <c r="M359" s="23">
        <f>+'FEBRERO ORD'!M359</f>
        <v>0</v>
      </c>
      <c r="N359" s="6">
        <f t="shared" si="5"/>
        <v>291692</v>
      </c>
    </row>
    <row r="360" spans="1:14" x14ac:dyDescent="0.25">
      <c r="A360" s="9">
        <v>357</v>
      </c>
      <c r="B360" s="25" t="s">
        <v>371</v>
      </c>
      <c r="C360" s="23">
        <f>+'FEBRERO ORD'!C360+'AJUSTE 3ER CUATRIMESTRE 2020 '!C360</f>
        <v>123347</v>
      </c>
      <c r="D360" s="23">
        <f>+'FEBRERO ORD'!D360+'AJUSTE 3ER CUATRIMESTRE 2020 '!D360</f>
        <v>57718</v>
      </c>
      <c r="E360" s="23">
        <f>+'FEBRERO ORD'!E360</f>
        <v>2114</v>
      </c>
      <c r="F360" s="23">
        <f>+'FEBRERO ORD'!F360</f>
        <v>5711</v>
      </c>
      <c r="G360" s="23">
        <f>+'FEBRERO ORD'!G360</f>
        <v>1657</v>
      </c>
      <c r="H360" s="23">
        <f>+'FEBRERO ORD'!H360</f>
        <v>690</v>
      </c>
      <c r="I360" s="23">
        <f>+'FEBRERO ORD'!I360</f>
        <v>1338</v>
      </c>
      <c r="J360" s="23">
        <f>+'FEBRERO ORD'!J360</f>
        <v>359</v>
      </c>
      <c r="K360" s="23">
        <v>0</v>
      </c>
      <c r="L360" s="23">
        <f>+'FEBRERO ORD'!L360</f>
        <v>0</v>
      </c>
      <c r="M360" s="23">
        <f>+'FEBRERO ORD'!M360</f>
        <v>0</v>
      </c>
      <c r="N360" s="6">
        <f t="shared" si="5"/>
        <v>192934</v>
      </c>
    </row>
    <row r="361" spans="1:14" x14ac:dyDescent="0.25">
      <c r="A361" s="9">
        <v>358</v>
      </c>
      <c r="B361" s="25" t="s">
        <v>372</v>
      </c>
      <c r="C361" s="23">
        <f>+'FEBRERO ORD'!C361+'AJUSTE 3ER CUATRIMESTRE 2020 '!C361</f>
        <v>194228</v>
      </c>
      <c r="D361" s="23">
        <f>+'FEBRERO ORD'!D361+'AJUSTE 3ER CUATRIMESTRE 2020 '!D361</f>
        <v>103073</v>
      </c>
      <c r="E361" s="23">
        <f>+'FEBRERO ORD'!E361</f>
        <v>3501</v>
      </c>
      <c r="F361" s="23">
        <f>+'FEBRERO ORD'!F361</f>
        <v>8197</v>
      </c>
      <c r="G361" s="23">
        <f>+'FEBRERO ORD'!G361</f>
        <v>3597</v>
      </c>
      <c r="H361" s="23">
        <f>+'FEBRERO ORD'!H361</f>
        <v>1195</v>
      </c>
      <c r="I361" s="23">
        <f>+'FEBRERO ORD'!I361</f>
        <v>2938</v>
      </c>
      <c r="J361" s="23">
        <f>+'FEBRERO ORD'!J361</f>
        <v>509</v>
      </c>
      <c r="K361" s="23">
        <v>0</v>
      </c>
      <c r="L361" s="23">
        <f>+'FEBRERO ORD'!L361</f>
        <v>12285</v>
      </c>
      <c r="M361" s="23">
        <f>+'FEBRERO ORD'!M361</f>
        <v>0</v>
      </c>
      <c r="N361" s="6">
        <f t="shared" si="5"/>
        <v>329523</v>
      </c>
    </row>
    <row r="362" spans="1:14" x14ac:dyDescent="0.25">
      <c r="A362" s="9">
        <v>359</v>
      </c>
      <c r="B362" s="25" t="s">
        <v>373</v>
      </c>
      <c r="C362" s="23">
        <f>+'FEBRERO ORD'!C362+'AJUSTE 3ER CUATRIMESTRE 2020 '!C362</f>
        <v>113669</v>
      </c>
      <c r="D362" s="23">
        <f>+'FEBRERO ORD'!D362+'AJUSTE 3ER CUATRIMESTRE 2020 '!D362</f>
        <v>61620</v>
      </c>
      <c r="E362" s="23">
        <f>+'FEBRERO ORD'!E362</f>
        <v>2046</v>
      </c>
      <c r="F362" s="23">
        <f>+'FEBRERO ORD'!F362</f>
        <v>4646</v>
      </c>
      <c r="G362" s="23">
        <f>+'FEBRERO ORD'!G362</f>
        <v>740</v>
      </c>
      <c r="H362" s="23">
        <f>+'FEBRERO ORD'!H362</f>
        <v>627</v>
      </c>
      <c r="I362" s="23">
        <f>+'FEBRERO ORD'!I362</f>
        <v>822</v>
      </c>
      <c r="J362" s="23">
        <f>+'FEBRERO ORD'!J362</f>
        <v>318</v>
      </c>
      <c r="K362" s="23">
        <v>0</v>
      </c>
      <c r="L362" s="23">
        <f>+'FEBRERO ORD'!L362</f>
        <v>0</v>
      </c>
      <c r="M362" s="23">
        <f>+'FEBRERO ORD'!M362</f>
        <v>0</v>
      </c>
      <c r="N362" s="6">
        <f t="shared" si="5"/>
        <v>184488</v>
      </c>
    </row>
    <row r="363" spans="1:14" x14ac:dyDescent="0.25">
      <c r="A363" s="9">
        <v>360</v>
      </c>
      <c r="B363" s="25" t="s">
        <v>374</v>
      </c>
      <c r="C363" s="23">
        <f>+'FEBRERO ORD'!C363+'AJUSTE 3ER CUATRIMESTRE 2020 '!C363</f>
        <v>255664</v>
      </c>
      <c r="D363" s="23">
        <f>+'FEBRERO ORD'!D363+'AJUSTE 3ER CUATRIMESTRE 2020 '!D363</f>
        <v>175388</v>
      </c>
      <c r="E363" s="23">
        <f>+'FEBRERO ORD'!E363</f>
        <v>4752</v>
      </c>
      <c r="F363" s="23">
        <f>+'FEBRERO ORD'!F363</f>
        <v>10419</v>
      </c>
      <c r="G363" s="23">
        <f>+'FEBRERO ORD'!G363</f>
        <v>7947</v>
      </c>
      <c r="H363" s="23">
        <f>+'FEBRERO ORD'!H363</f>
        <v>1745</v>
      </c>
      <c r="I363" s="23">
        <f>+'FEBRERO ORD'!I363</f>
        <v>5787</v>
      </c>
      <c r="J363" s="23">
        <f>+'FEBRERO ORD'!J363</f>
        <v>638</v>
      </c>
      <c r="K363" s="23">
        <v>0</v>
      </c>
      <c r="L363" s="23">
        <f>+'FEBRERO ORD'!L363</f>
        <v>0</v>
      </c>
      <c r="M363" s="23">
        <f>+'FEBRERO ORD'!M363</f>
        <v>0</v>
      </c>
      <c r="N363" s="6">
        <f t="shared" si="5"/>
        <v>462340</v>
      </c>
    </row>
    <row r="364" spans="1:14" x14ac:dyDescent="0.25">
      <c r="A364" s="9">
        <v>361</v>
      </c>
      <c r="B364" s="25" t="s">
        <v>375</v>
      </c>
      <c r="C364" s="23">
        <f>+'FEBRERO ORD'!C364+'AJUSTE 3ER CUATRIMESTRE 2020 '!C364</f>
        <v>114147</v>
      </c>
      <c r="D364" s="23">
        <f>+'FEBRERO ORD'!D364+'AJUSTE 3ER CUATRIMESTRE 2020 '!D364</f>
        <v>68371</v>
      </c>
      <c r="E364" s="23">
        <f>+'FEBRERO ORD'!E364</f>
        <v>2102</v>
      </c>
      <c r="F364" s="23">
        <f>+'FEBRERO ORD'!F364</f>
        <v>5690</v>
      </c>
      <c r="G364" s="23">
        <f>+'FEBRERO ORD'!G364</f>
        <v>1507</v>
      </c>
      <c r="H364" s="23">
        <f>+'FEBRERO ORD'!H364</f>
        <v>619</v>
      </c>
      <c r="I364" s="23">
        <f>+'FEBRERO ORD'!I364</f>
        <v>1051</v>
      </c>
      <c r="J364" s="23">
        <f>+'FEBRERO ORD'!J364</f>
        <v>342</v>
      </c>
      <c r="K364" s="23">
        <v>0</v>
      </c>
      <c r="L364" s="23">
        <f>+'FEBRERO ORD'!L364</f>
        <v>0</v>
      </c>
      <c r="M364" s="23">
        <f>+'FEBRERO ORD'!M364</f>
        <v>0</v>
      </c>
      <c r="N364" s="6">
        <f t="shared" si="5"/>
        <v>193829</v>
      </c>
    </row>
    <row r="365" spans="1:14" x14ac:dyDescent="0.25">
      <c r="A365" s="9">
        <v>362</v>
      </c>
      <c r="B365" s="25" t="s">
        <v>376</v>
      </c>
      <c r="C365" s="23">
        <f>+'FEBRERO ORD'!C365+'AJUSTE 3ER CUATRIMESTRE 2020 '!C365</f>
        <v>142420</v>
      </c>
      <c r="D365" s="23">
        <f>+'FEBRERO ORD'!D365+'AJUSTE 3ER CUATRIMESTRE 2020 '!D365</f>
        <v>72149</v>
      </c>
      <c r="E365" s="23">
        <f>+'FEBRERO ORD'!E365</f>
        <v>2526</v>
      </c>
      <c r="F365" s="23">
        <f>+'FEBRERO ORD'!F365</f>
        <v>5838</v>
      </c>
      <c r="G365" s="23">
        <f>+'FEBRERO ORD'!G365</f>
        <v>2915</v>
      </c>
      <c r="H365" s="23">
        <f>+'FEBRERO ORD'!H365</f>
        <v>894</v>
      </c>
      <c r="I365" s="23">
        <f>+'FEBRERO ORD'!I365</f>
        <v>2342</v>
      </c>
      <c r="J365" s="23">
        <f>+'FEBRERO ORD'!J365</f>
        <v>357</v>
      </c>
      <c r="K365" s="23">
        <v>0</v>
      </c>
      <c r="L365" s="23">
        <f>+'FEBRERO ORD'!L365</f>
        <v>3753</v>
      </c>
      <c r="M365" s="23">
        <f>+'FEBRERO ORD'!M365</f>
        <v>0</v>
      </c>
      <c r="N365" s="6">
        <f t="shared" si="5"/>
        <v>233194</v>
      </c>
    </row>
    <row r="366" spans="1:14" x14ac:dyDescent="0.25">
      <c r="A366" s="9">
        <v>363</v>
      </c>
      <c r="B366" s="25" t="s">
        <v>377</v>
      </c>
      <c r="C366" s="23">
        <f>+'FEBRERO ORD'!C366+'AJUSTE 3ER CUATRIMESTRE 2020 '!C366</f>
        <v>169241</v>
      </c>
      <c r="D366" s="23">
        <f>+'FEBRERO ORD'!D366+'AJUSTE 3ER CUATRIMESTRE 2020 '!D366</f>
        <v>109973</v>
      </c>
      <c r="E366" s="23">
        <f>+'FEBRERO ORD'!E366</f>
        <v>3095</v>
      </c>
      <c r="F366" s="23">
        <f>+'FEBRERO ORD'!F366</f>
        <v>7200</v>
      </c>
      <c r="G366" s="23">
        <f>+'FEBRERO ORD'!G366</f>
        <v>4963</v>
      </c>
      <c r="H366" s="23">
        <f>+'FEBRERO ORD'!H366</f>
        <v>1117</v>
      </c>
      <c r="I366" s="23">
        <f>+'FEBRERO ORD'!I366</f>
        <v>3674</v>
      </c>
      <c r="J366" s="23">
        <f>+'FEBRERO ORD'!J366</f>
        <v>439</v>
      </c>
      <c r="K366" s="23">
        <v>0</v>
      </c>
      <c r="L366" s="23">
        <f>+'FEBRERO ORD'!L366</f>
        <v>0</v>
      </c>
      <c r="M366" s="23">
        <f>+'FEBRERO ORD'!M366</f>
        <v>0</v>
      </c>
      <c r="N366" s="6">
        <f t="shared" si="5"/>
        <v>299702</v>
      </c>
    </row>
    <row r="367" spans="1:14" x14ac:dyDescent="0.25">
      <c r="A367" s="9">
        <v>364</v>
      </c>
      <c r="B367" s="25" t="s">
        <v>378</v>
      </c>
      <c r="C367" s="23">
        <f>+'FEBRERO ORD'!C367+'AJUSTE 3ER CUATRIMESTRE 2020 '!C367</f>
        <v>786256</v>
      </c>
      <c r="D367" s="23">
        <f>+'FEBRERO ORD'!D367+'AJUSTE 3ER CUATRIMESTRE 2020 '!D367</f>
        <v>374970</v>
      </c>
      <c r="E367" s="23">
        <f>+'FEBRERO ORD'!E367</f>
        <v>13799</v>
      </c>
      <c r="F367" s="23">
        <f>+'FEBRERO ORD'!F367</f>
        <v>30086</v>
      </c>
      <c r="G367" s="23">
        <f>+'FEBRERO ORD'!G367</f>
        <v>39446</v>
      </c>
      <c r="H367" s="23">
        <f>+'FEBRERO ORD'!H367</f>
        <v>6077</v>
      </c>
      <c r="I367" s="23">
        <f>+'FEBRERO ORD'!I367</f>
        <v>27443</v>
      </c>
      <c r="J367" s="23">
        <f>+'FEBRERO ORD'!J367</f>
        <v>1531</v>
      </c>
      <c r="K367" s="23">
        <v>0</v>
      </c>
      <c r="L367" s="23">
        <f>+'FEBRERO ORD'!L367</f>
        <v>0</v>
      </c>
      <c r="M367" s="23">
        <f>+'FEBRERO ORD'!M367</f>
        <v>0</v>
      </c>
      <c r="N367" s="6">
        <f t="shared" si="5"/>
        <v>1279608</v>
      </c>
    </row>
    <row r="368" spans="1:14" x14ac:dyDescent="0.25">
      <c r="A368" s="9">
        <v>365</v>
      </c>
      <c r="B368" s="25" t="s">
        <v>379</v>
      </c>
      <c r="C368" s="23">
        <f>+'FEBRERO ORD'!C368+'AJUSTE 3ER CUATRIMESTRE 2020 '!C368</f>
        <v>98781</v>
      </c>
      <c r="D368" s="23">
        <f>+'FEBRERO ORD'!D368+'AJUSTE 3ER CUATRIMESTRE 2020 '!D368</f>
        <v>41122</v>
      </c>
      <c r="E368" s="23">
        <f>+'FEBRERO ORD'!E368</f>
        <v>1682</v>
      </c>
      <c r="F368" s="23">
        <f>+'FEBRERO ORD'!F368</f>
        <v>4457</v>
      </c>
      <c r="G368" s="23">
        <f>+'FEBRERO ORD'!G368</f>
        <v>1904</v>
      </c>
      <c r="H368" s="23">
        <f>+'FEBRERO ORD'!H368</f>
        <v>566</v>
      </c>
      <c r="I368" s="23">
        <f>+'FEBRERO ORD'!I368</f>
        <v>1363</v>
      </c>
      <c r="J368" s="23">
        <f>+'FEBRERO ORD'!J368</f>
        <v>273</v>
      </c>
      <c r="K368" s="23">
        <v>0</v>
      </c>
      <c r="L368" s="23">
        <f>+'FEBRERO ORD'!L368</f>
        <v>3903</v>
      </c>
      <c r="M368" s="23">
        <f>+'FEBRERO ORD'!M368</f>
        <v>0</v>
      </c>
      <c r="N368" s="6">
        <f t="shared" si="5"/>
        <v>154051</v>
      </c>
    </row>
    <row r="369" spans="1:14" x14ac:dyDescent="0.25">
      <c r="A369" s="9">
        <v>366</v>
      </c>
      <c r="B369" s="25" t="s">
        <v>380</v>
      </c>
      <c r="C369" s="23">
        <f>+'FEBRERO ORD'!C369+'AJUSTE 3ER CUATRIMESTRE 2020 '!C369</f>
        <v>295709</v>
      </c>
      <c r="D369" s="23">
        <f>+'FEBRERO ORD'!D369+'AJUSTE 3ER CUATRIMESTRE 2020 '!D369</f>
        <v>194828</v>
      </c>
      <c r="E369" s="23">
        <f>+'FEBRERO ORD'!E369</f>
        <v>4896</v>
      </c>
      <c r="F369" s="23">
        <f>+'FEBRERO ORD'!F369</f>
        <v>11017</v>
      </c>
      <c r="G369" s="23">
        <f>+'FEBRERO ORD'!G369</f>
        <v>6959</v>
      </c>
      <c r="H369" s="23">
        <f>+'FEBRERO ORD'!H369</f>
        <v>1828</v>
      </c>
      <c r="I369" s="23">
        <f>+'FEBRERO ORD'!I369</f>
        <v>4950</v>
      </c>
      <c r="J369" s="23">
        <f>+'FEBRERO ORD'!J369</f>
        <v>806</v>
      </c>
      <c r="K369" s="23">
        <v>0</v>
      </c>
      <c r="L369" s="23">
        <f>+'FEBRERO ORD'!L369</f>
        <v>0</v>
      </c>
      <c r="M369" s="23">
        <f>+'FEBRERO ORD'!M369</f>
        <v>0</v>
      </c>
      <c r="N369" s="6">
        <f t="shared" si="5"/>
        <v>520993</v>
      </c>
    </row>
    <row r="370" spans="1:14" x14ac:dyDescent="0.25">
      <c r="A370" s="9">
        <v>367</v>
      </c>
      <c r="B370" s="25" t="s">
        <v>381</v>
      </c>
      <c r="C370" s="23">
        <f>+'FEBRERO ORD'!C370+'AJUSTE 3ER CUATRIMESTRE 2020 '!C370</f>
        <v>237814</v>
      </c>
      <c r="D370" s="23">
        <f>+'FEBRERO ORD'!D370+'AJUSTE 3ER CUATRIMESTRE 2020 '!D370</f>
        <v>73100</v>
      </c>
      <c r="E370" s="23">
        <f>+'FEBRERO ORD'!E370</f>
        <v>4346</v>
      </c>
      <c r="F370" s="23">
        <f>+'FEBRERO ORD'!F370</f>
        <v>9917</v>
      </c>
      <c r="G370" s="23">
        <f>+'FEBRERO ORD'!G370</f>
        <v>9504</v>
      </c>
      <c r="H370" s="23">
        <f>+'FEBRERO ORD'!H370</f>
        <v>1627</v>
      </c>
      <c r="I370" s="23">
        <f>+'FEBRERO ORD'!I370</f>
        <v>6016</v>
      </c>
      <c r="J370" s="23">
        <f>+'FEBRERO ORD'!J370</f>
        <v>580</v>
      </c>
      <c r="K370" s="23">
        <v>0</v>
      </c>
      <c r="L370" s="23">
        <f>+'FEBRERO ORD'!L370</f>
        <v>0</v>
      </c>
      <c r="M370" s="23">
        <f>+'FEBRERO ORD'!M370</f>
        <v>0</v>
      </c>
      <c r="N370" s="6">
        <f t="shared" si="5"/>
        <v>342904</v>
      </c>
    </row>
    <row r="371" spans="1:14" x14ac:dyDescent="0.25">
      <c r="A371" s="9">
        <v>368</v>
      </c>
      <c r="B371" s="25" t="s">
        <v>382</v>
      </c>
      <c r="C371" s="23">
        <f>+'FEBRERO ORD'!C371+'AJUSTE 3ER CUATRIMESTRE 2020 '!C371</f>
        <v>285198</v>
      </c>
      <c r="D371" s="23">
        <f>+'FEBRERO ORD'!D371+'AJUSTE 3ER CUATRIMESTRE 2020 '!D371</f>
        <v>168208</v>
      </c>
      <c r="E371" s="23">
        <f>+'FEBRERO ORD'!E371</f>
        <v>5131</v>
      </c>
      <c r="F371" s="23">
        <f>+'FEBRERO ORD'!F371</f>
        <v>14126</v>
      </c>
      <c r="G371" s="23">
        <f>+'FEBRERO ORD'!G371</f>
        <v>4027</v>
      </c>
      <c r="H371" s="23">
        <f>+'FEBRERO ORD'!H371</f>
        <v>1575</v>
      </c>
      <c r="I371" s="23">
        <f>+'FEBRERO ORD'!I371</f>
        <v>2981</v>
      </c>
      <c r="J371" s="23">
        <f>+'FEBRERO ORD'!J371</f>
        <v>803</v>
      </c>
      <c r="K371" s="23">
        <v>0</v>
      </c>
      <c r="L371" s="23">
        <f>+'FEBRERO ORD'!L371</f>
        <v>0</v>
      </c>
      <c r="M371" s="23">
        <f>+'FEBRERO ORD'!M371</f>
        <v>0</v>
      </c>
      <c r="N371" s="6">
        <f t="shared" si="5"/>
        <v>482049</v>
      </c>
    </row>
    <row r="372" spans="1:14" x14ac:dyDescent="0.25">
      <c r="A372" s="9">
        <v>369</v>
      </c>
      <c r="B372" s="25" t="s">
        <v>383</v>
      </c>
      <c r="C372" s="23">
        <f>+'FEBRERO ORD'!C372+'AJUSTE 3ER CUATRIMESTRE 2020 '!C372</f>
        <v>128726</v>
      </c>
      <c r="D372" s="23">
        <f>+'FEBRERO ORD'!D372+'AJUSTE 3ER CUATRIMESTRE 2020 '!D372</f>
        <v>72437</v>
      </c>
      <c r="E372" s="23">
        <f>+'FEBRERO ORD'!E372</f>
        <v>2546</v>
      </c>
      <c r="F372" s="23">
        <f>+'FEBRERO ORD'!F372</f>
        <v>4914</v>
      </c>
      <c r="G372" s="23">
        <f>+'FEBRERO ORD'!G372</f>
        <v>4304</v>
      </c>
      <c r="H372" s="23">
        <f>+'FEBRERO ORD'!H372</f>
        <v>974</v>
      </c>
      <c r="I372" s="23">
        <f>+'FEBRERO ORD'!I372</f>
        <v>3569</v>
      </c>
      <c r="J372" s="23">
        <f>+'FEBRERO ORD'!J372</f>
        <v>303</v>
      </c>
      <c r="K372" s="23">
        <v>0</v>
      </c>
      <c r="L372" s="23">
        <f>+'FEBRERO ORD'!L372</f>
        <v>0</v>
      </c>
      <c r="M372" s="23">
        <f>+'FEBRERO ORD'!M372</f>
        <v>0</v>
      </c>
      <c r="N372" s="6">
        <f t="shared" si="5"/>
        <v>217773</v>
      </c>
    </row>
    <row r="373" spans="1:14" x14ac:dyDescent="0.25">
      <c r="A373" s="9">
        <v>370</v>
      </c>
      <c r="B373" s="25" t="s">
        <v>384</v>
      </c>
      <c r="C373" s="23">
        <f>+'FEBRERO ORD'!C373+'AJUSTE 3ER CUATRIMESTRE 2020 '!C373</f>
        <v>103982</v>
      </c>
      <c r="D373" s="23">
        <f>+'FEBRERO ORD'!D373+'AJUSTE 3ER CUATRIMESTRE 2020 '!D373</f>
        <v>56258</v>
      </c>
      <c r="E373" s="23">
        <f>+'FEBRERO ORD'!E373</f>
        <v>1739</v>
      </c>
      <c r="F373" s="23">
        <f>+'FEBRERO ORD'!F373</f>
        <v>4130</v>
      </c>
      <c r="G373" s="23">
        <f>+'FEBRERO ORD'!G373</f>
        <v>1173</v>
      </c>
      <c r="H373" s="23">
        <f>+'FEBRERO ORD'!H373</f>
        <v>608</v>
      </c>
      <c r="I373" s="23">
        <f>+'FEBRERO ORD'!I373</f>
        <v>1181</v>
      </c>
      <c r="J373" s="23">
        <f>+'FEBRERO ORD'!J373</f>
        <v>252</v>
      </c>
      <c r="K373" s="23">
        <v>0</v>
      </c>
      <c r="L373" s="23">
        <f>+'FEBRERO ORD'!L373</f>
        <v>0</v>
      </c>
      <c r="M373" s="23">
        <f>+'FEBRERO ORD'!M373</f>
        <v>0</v>
      </c>
      <c r="N373" s="6">
        <f t="shared" si="5"/>
        <v>169323</v>
      </c>
    </row>
    <row r="374" spans="1:14" x14ac:dyDescent="0.25">
      <c r="A374" s="9">
        <v>371</v>
      </c>
      <c r="B374" s="25" t="s">
        <v>385</v>
      </c>
      <c r="C374" s="23">
        <f>+'FEBRERO ORD'!C374+'AJUSTE 3ER CUATRIMESTRE 2020 '!C374</f>
        <v>123918</v>
      </c>
      <c r="D374" s="23">
        <f>+'FEBRERO ORD'!D374+'AJUSTE 3ER CUATRIMESTRE 2020 '!D374</f>
        <v>64570</v>
      </c>
      <c r="E374" s="23">
        <f>+'FEBRERO ORD'!E374</f>
        <v>2199</v>
      </c>
      <c r="F374" s="23">
        <f>+'FEBRERO ORD'!F374</f>
        <v>5578</v>
      </c>
      <c r="G374" s="23">
        <f>+'FEBRERO ORD'!G374</f>
        <v>1823</v>
      </c>
      <c r="H374" s="23">
        <f>+'FEBRERO ORD'!H374</f>
        <v>705</v>
      </c>
      <c r="I374" s="23">
        <f>+'FEBRERO ORD'!I374</f>
        <v>1390</v>
      </c>
      <c r="J374" s="23">
        <f>+'FEBRERO ORD'!J374</f>
        <v>343</v>
      </c>
      <c r="K374" s="23">
        <v>0</v>
      </c>
      <c r="L374" s="23">
        <f>+'FEBRERO ORD'!L374</f>
        <v>0</v>
      </c>
      <c r="M374" s="23">
        <f>+'FEBRERO ORD'!M374</f>
        <v>0</v>
      </c>
      <c r="N374" s="6">
        <f t="shared" si="5"/>
        <v>200526</v>
      </c>
    </row>
    <row r="375" spans="1:14" x14ac:dyDescent="0.25">
      <c r="A375" s="9">
        <v>372</v>
      </c>
      <c r="B375" s="25" t="s">
        <v>386</v>
      </c>
      <c r="C375" s="23">
        <f>+'FEBRERO ORD'!C375+'AJUSTE 3ER CUATRIMESTRE 2020 '!C375</f>
        <v>142597</v>
      </c>
      <c r="D375" s="23">
        <f>+'FEBRERO ORD'!D375+'AJUSTE 3ER CUATRIMESTRE 2020 '!D375</f>
        <v>65810</v>
      </c>
      <c r="E375" s="23">
        <f>+'FEBRERO ORD'!E375</f>
        <v>2578</v>
      </c>
      <c r="F375" s="23">
        <f>+'FEBRERO ORD'!F375</f>
        <v>6687</v>
      </c>
      <c r="G375" s="23">
        <f>+'FEBRERO ORD'!G375</f>
        <v>2283</v>
      </c>
      <c r="H375" s="23">
        <f>+'FEBRERO ORD'!H375</f>
        <v>776</v>
      </c>
      <c r="I375" s="23">
        <f>+'FEBRERO ORD'!I375</f>
        <v>1427</v>
      </c>
      <c r="J375" s="23">
        <f>+'FEBRERO ORD'!J375</f>
        <v>412</v>
      </c>
      <c r="K375" s="23">
        <v>0</v>
      </c>
      <c r="L375" s="23">
        <f>+'FEBRERO ORD'!L375</f>
        <v>0</v>
      </c>
      <c r="M375" s="23">
        <f>+'FEBRERO ORD'!M375</f>
        <v>0</v>
      </c>
      <c r="N375" s="6">
        <f t="shared" si="5"/>
        <v>222570</v>
      </c>
    </row>
    <row r="376" spans="1:14" x14ac:dyDescent="0.25">
      <c r="A376" s="9">
        <v>373</v>
      </c>
      <c r="B376" s="25" t="s">
        <v>387</v>
      </c>
      <c r="C376" s="23">
        <f>+'FEBRERO ORD'!C376+'AJUSTE 3ER CUATRIMESTRE 2020 '!C376</f>
        <v>76469</v>
      </c>
      <c r="D376" s="23">
        <f>+'FEBRERO ORD'!D376+'AJUSTE 3ER CUATRIMESTRE 2020 '!D376</f>
        <v>40580</v>
      </c>
      <c r="E376" s="23">
        <f>+'FEBRERO ORD'!E376</f>
        <v>1406</v>
      </c>
      <c r="F376" s="23">
        <f>+'FEBRERO ORD'!F376</f>
        <v>4059</v>
      </c>
      <c r="G376" s="23">
        <f>+'FEBRERO ORD'!G376</f>
        <v>839</v>
      </c>
      <c r="H376" s="23">
        <f>+'FEBRERO ORD'!H376</f>
        <v>400</v>
      </c>
      <c r="I376" s="23">
        <f>+'FEBRERO ORD'!I376</f>
        <v>575</v>
      </c>
      <c r="J376" s="23">
        <f>+'FEBRERO ORD'!J376</f>
        <v>234</v>
      </c>
      <c r="K376" s="23">
        <v>0</v>
      </c>
      <c r="L376" s="23">
        <f>+'FEBRERO ORD'!L376</f>
        <v>0</v>
      </c>
      <c r="M376" s="23">
        <f>+'FEBRERO ORD'!M376</f>
        <v>0</v>
      </c>
      <c r="N376" s="6">
        <f t="shared" si="5"/>
        <v>124562</v>
      </c>
    </row>
    <row r="377" spans="1:14" x14ac:dyDescent="0.25">
      <c r="A377" s="9">
        <v>374</v>
      </c>
      <c r="B377" s="25" t="s">
        <v>388</v>
      </c>
      <c r="C377" s="23">
        <f>+'FEBRERO ORD'!C377+'AJUSTE 3ER CUATRIMESTRE 2020 '!C377</f>
        <v>114897</v>
      </c>
      <c r="D377" s="23">
        <f>+'FEBRERO ORD'!D377+'AJUSTE 3ER CUATRIMESTRE 2020 '!D377</f>
        <v>41639</v>
      </c>
      <c r="E377" s="23">
        <f>+'FEBRERO ORD'!E377</f>
        <v>2126</v>
      </c>
      <c r="F377" s="23">
        <f>+'FEBRERO ORD'!F377</f>
        <v>5362</v>
      </c>
      <c r="G377" s="23">
        <f>+'FEBRERO ORD'!G377</f>
        <v>3805</v>
      </c>
      <c r="H377" s="23">
        <f>+'FEBRERO ORD'!H377</f>
        <v>724</v>
      </c>
      <c r="I377" s="23">
        <f>+'FEBRERO ORD'!I377</f>
        <v>2222</v>
      </c>
      <c r="J377" s="23">
        <f>+'FEBRERO ORD'!J377</f>
        <v>308</v>
      </c>
      <c r="K377" s="23">
        <v>0</v>
      </c>
      <c r="L377" s="23">
        <f>+'FEBRERO ORD'!L377</f>
        <v>0</v>
      </c>
      <c r="M377" s="23">
        <f>+'FEBRERO ORD'!M377</f>
        <v>0</v>
      </c>
      <c r="N377" s="6">
        <f t="shared" si="5"/>
        <v>171083</v>
      </c>
    </row>
    <row r="378" spans="1:14" x14ac:dyDescent="0.25">
      <c r="A378" s="9">
        <v>375</v>
      </c>
      <c r="B378" s="25" t="s">
        <v>389</v>
      </c>
      <c r="C378" s="23">
        <f>+'FEBRERO ORD'!C378+'AJUSTE 3ER CUATRIMESTRE 2020 '!C378</f>
        <v>647962</v>
      </c>
      <c r="D378" s="23">
        <f>+'FEBRERO ORD'!D378+'AJUSTE 3ER CUATRIMESTRE 2020 '!D378</f>
        <v>334831</v>
      </c>
      <c r="E378" s="23">
        <f>+'FEBRERO ORD'!E378</f>
        <v>12517</v>
      </c>
      <c r="F378" s="23">
        <f>+'FEBRERO ORD'!F378</f>
        <v>12564</v>
      </c>
      <c r="G378" s="23">
        <f>+'FEBRERO ORD'!G378</f>
        <v>21247</v>
      </c>
      <c r="H378" s="23">
        <f>+'FEBRERO ORD'!H378</f>
        <v>5699</v>
      </c>
      <c r="I378" s="23">
        <f>+'FEBRERO ORD'!I378</f>
        <v>22716</v>
      </c>
      <c r="J378" s="23">
        <f>+'FEBRERO ORD'!J378</f>
        <v>1030</v>
      </c>
      <c r="K378" s="23">
        <v>0</v>
      </c>
      <c r="L378" s="23">
        <f>+'FEBRERO ORD'!L378</f>
        <v>217934</v>
      </c>
      <c r="M378" s="23">
        <f>+'FEBRERO ORD'!M378</f>
        <v>0</v>
      </c>
      <c r="N378" s="6">
        <f t="shared" si="5"/>
        <v>1276500</v>
      </c>
    </row>
    <row r="379" spans="1:14" x14ac:dyDescent="0.25">
      <c r="A379" s="9">
        <v>376</v>
      </c>
      <c r="B379" s="25" t="s">
        <v>390</v>
      </c>
      <c r="C379" s="23">
        <f>+'FEBRERO ORD'!C379+'AJUSTE 3ER CUATRIMESTRE 2020 '!C379</f>
        <v>64692</v>
      </c>
      <c r="D379" s="23">
        <f>+'FEBRERO ORD'!D379+'AJUSTE 3ER CUATRIMESTRE 2020 '!D379</f>
        <v>37523</v>
      </c>
      <c r="E379" s="23">
        <f>+'FEBRERO ORD'!E379</f>
        <v>1176</v>
      </c>
      <c r="F379" s="23">
        <f>+'FEBRERO ORD'!F379</f>
        <v>3256</v>
      </c>
      <c r="G379" s="23">
        <f>+'FEBRERO ORD'!G379</f>
        <v>722</v>
      </c>
      <c r="H379" s="23">
        <f>+'FEBRERO ORD'!H379</f>
        <v>346</v>
      </c>
      <c r="I379" s="23">
        <f>+'FEBRERO ORD'!I379</f>
        <v>528</v>
      </c>
      <c r="J379" s="23">
        <f>+'FEBRERO ORD'!J379</f>
        <v>192</v>
      </c>
      <c r="K379" s="23">
        <v>0</v>
      </c>
      <c r="L379" s="23">
        <f>+'FEBRERO ORD'!L379</f>
        <v>0</v>
      </c>
      <c r="M379" s="23">
        <f>+'FEBRERO ORD'!M379</f>
        <v>0</v>
      </c>
      <c r="N379" s="6">
        <f t="shared" si="5"/>
        <v>108435</v>
      </c>
    </row>
    <row r="380" spans="1:14" x14ac:dyDescent="0.25">
      <c r="A380" s="9">
        <v>377</v>
      </c>
      <c r="B380" s="25" t="s">
        <v>391</v>
      </c>
      <c r="C380" s="23">
        <f>+'FEBRERO ORD'!C380+'AJUSTE 3ER CUATRIMESTRE 2020 '!C380</f>
        <v>511533</v>
      </c>
      <c r="D380" s="23">
        <f>+'FEBRERO ORD'!D380+'AJUSTE 3ER CUATRIMESTRE 2020 '!D380</f>
        <v>327828</v>
      </c>
      <c r="E380" s="23">
        <f>+'FEBRERO ORD'!E380</f>
        <v>9744</v>
      </c>
      <c r="F380" s="23">
        <f>+'FEBRERO ORD'!F380</f>
        <v>17194</v>
      </c>
      <c r="G380" s="23">
        <f>+'FEBRERO ORD'!G380</f>
        <v>20414</v>
      </c>
      <c r="H380" s="23">
        <f>+'FEBRERO ORD'!H380</f>
        <v>3757</v>
      </c>
      <c r="I380" s="23">
        <f>+'FEBRERO ORD'!I380</f>
        <v>14079</v>
      </c>
      <c r="J380" s="23">
        <f>+'FEBRERO ORD'!J380</f>
        <v>1146</v>
      </c>
      <c r="K380" s="23">
        <v>0</v>
      </c>
      <c r="L380" s="23">
        <f>+'FEBRERO ORD'!L380</f>
        <v>0</v>
      </c>
      <c r="M380" s="23">
        <f>+'FEBRERO ORD'!M380</f>
        <v>0</v>
      </c>
      <c r="N380" s="6">
        <f t="shared" si="5"/>
        <v>905695</v>
      </c>
    </row>
    <row r="381" spans="1:14" x14ac:dyDescent="0.25">
      <c r="A381" s="9">
        <v>378</v>
      </c>
      <c r="B381" s="25" t="s">
        <v>392</v>
      </c>
      <c r="C381" s="23">
        <f>+'FEBRERO ORD'!C381+'AJUSTE 3ER CUATRIMESTRE 2020 '!C381</f>
        <v>191893</v>
      </c>
      <c r="D381" s="23">
        <f>+'FEBRERO ORD'!D381+'AJUSTE 3ER CUATRIMESTRE 2020 '!D381</f>
        <v>158325</v>
      </c>
      <c r="E381" s="23">
        <f>+'FEBRERO ORD'!E381</f>
        <v>3504</v>
      </c>
      <c r="F381" s="23">
        <f>+'FEBRERO ORD'!F381</f>
        <v>7775</v>
      </c>
      <c r="G381" s="23">
        <f>+'FEBRERO ORD'!G381</f>
        <v>7501</v>
      </c>
      <c r="H381" s="23">
        <f>+'FEBRERO ORD'!H381</f>
        <v>1366</v>
      </c>
      <c r="I381" s="23">
        <f>+'FEBRERO ORD'!I381</f>
        <v>5256</v>
      </c>
      <c r="J381" s="23">
        <f>+'FEBRERO ORD'!J381</f>
        <v>452</v>
      </c>
      <c r="K381" s="23">
        <v>0</v>
      </c>
      <c r="L381" s="23">
        <f>+'FEBRERO ORD'!L381</f>
        <v>12542</v>
      </c>
      <c r="M381" s="23">
        <f>+'FEBRERO ORD'!M381</f>
        <v>0</v>
      </c>
      <c r="N381" s="6">
        <f t="shared" si="5"/>
        <v>388614</v>
      </c>
    </row>
    <row r="382" spans="1:14" x14ac:dyDescent="0.25">
      <c r="A382" s="9">
        <v>379</v>
      </c>
      <c r="B382" s="25" t="s">
        <v>393</v>
      </c>
      <c r="C382" s="23">
        <f>+'FEBRERO ORD'!C382+'AJUSTE 3ER CUATRIMESTRE 2020 '!C382</f>
        <v>171539</v>
      </c>
      <c r="D382" s="23">
        <f>+'FEBRERO ORD'!D382+'AJUSTE 3ER CUATRIMESTRE 2020 '!D382</f>
        <v>47183</v>
      </c>
      <c r="E382" s="23">
        <f>+'FEBRERO ORD'!E382</f>
        <v>3180</v>
      </c>
      <c r="F382" s="23">
        <f>+'FEBRERO ORD'!F382</f>
        <v>7199</v>
      </c>
      <c r="G382" s="23">
        <f>+'FEBRERO ORD'!G382</f>
        <v>6070</v>
      </c>
      <c r="H382" s="23">
        <f>+'FEBRERO ORD'!H382</f>
        <v>1148</v>
      </c>
      <c r="I382" s="23">
        <f>+'FEBRERO ORD'!I382</f>
        <v>3915</v>
      </c>
      <c r="J382" s="23">
        <f>+'FEBRERO ORD'!J382</f>
        <v>431</v>
      </c>
      <c r="K382" s="23">
        <v>0</v>
      </c>
      <c r="L382" s="23">
        <f>+'FEBRERO ORD'!L382</f>
        <v>163</v>
      </c>
      <c r="M382" s="23">
        <f>+'FEBRERO ORD'!M382</f>
        <v>0</v>
      </c>
      <c r="N382" s="6">
        <f t="shared" si="5"/>
        <v>240828</v>
      </c>
    </row>
    <row r="383" spans="1:14" x14ac:dyDescent="0.25">
      <c r="A383" s="9">
        <v>380</v>
      </c>
      <c r="B383" s="25" t="s">
        <v>394</v>
      </c>
      <c r="C383" s="23">
        <f>+'FEBRERO ORD'!C383+'AJUSTE 3ER CUATRIMESTRE 2020 '!C383</f>
        <v>130002</v>
      </c>
      <c r="D383" s="23">
        <f>+'FEBRERO ORD'!D383+'AJUSTE 3ER CUATRIMESTRE 2020 '!D383</f>
        <v>58201</v>
      </c>
      <c r="E383" s="23">
        <f>+'FEBRERO ORD'!E383</f>
        <v>2525</v>
      </c>
      <c r="F383" s="23">
        <f>+'FEBRERO ORD'!F383</f>
        <v>5145</v>
      </c>
      <c r="G383" s="23">
        <f>+'FEBRERO ORD'!G383</f>
        <v>4429</v>
      </c>
      <c r="H383" s="23">
        <f>+'FEBRERO ORD'!H383</f>
        <v>935</v>
      </c>
      <c r="I383" s="23">
        <f>+'FEBRERO ORD'!I383</f>
        <v>3305</v>
      </c>
      <c r="J383" s="23">
        <f>+'FEBRERO ORD'!J383</f>
        <v>314</v>
      </c>
      <c r="K383" s="23">
        <v>0</v>
      </c>
      <c r="L383" s="23">
        <f>+'FEBRERO ORD'!L383</f>
        <v>35031</v>
      </c>
      <c r="M383" s="23">
        <f>+'FEBRERO ORD'!M383</f>
        <v>0</v>
      </c>
      <c r="N383" s="6">
        <f t="shared" si="5"/>
        <v>239887</v>
      </c>
    </row>
    <row r="384" spans="1:14" x14ac:dyDescent="0.25">
      <c r="A384" s="9">
        <v>381</v>
      </c>
      <c r="B384" s="25" t="s">
        <v>395</v>
      </c>
      <c r="C384" s="23">
        <f>+'FEBRERO ORD'!C384+'AJUSTE 3ER CUATRIMESTRE 2020 '!C384</f>
        <v>155029</v>
      </c>
      <c r="D384" s="23">
        <f>+'FEBRERO ORD'!D384+'AJUSTE 3ER CUATRIMESTRE 2020 '!D384</f>
        <v>107405</v>
      </c>
      <c r="E384" s="23">
        <f>+'FEBRERO ORD'!E384</f>
        <v>2718</v>
      </c>
      <c r="F384" s="23">
        <f>+'FEBRERO ORD'!F384</f>
        <v>6455</v>
      </c>
      <c r="G384" s="23">
        <f>+'FEBRERO ORD'!G384</f>
        <v>5598</v>
      </c>
      <c r="H384" s="23">
        <f>+'FEBRERO ORD'!H384</f>
        <v>1069</v>
      </c>
      <c r="I384" s="23">
        <f>+'FEBRERO ORD'!I384</f>
        <v>4088</v>
      </c>
      <c r="J384" s="23">
        <f>+'FEBRERO ORD'!J384</f>
        <v>357</v>
      </c>
      <c r="K384" s="23">
        <v>0</v>
      </c>
      <c r="L384" s="23">
        <f>+'FEBRERO ORD'!L384</f>
        <v>0</v>
      </c>
      <c r="M384" s="23">
        <f>+'FEBRERO ORD'!M384</f>
        <v>0</v>
      </c>
      <c r="N384" s="6">
        <f t="shared" si="5"/>
        <v>282719</v>
      </c>
    </row>
    <row r="385" spans="1:14" x14ac:dyDescent="0.25">
      <c r="A385" s="9">
        <v>382</v>
      </c>
      <c r="B385" s="25" t="s">
        <v>396</v>
      </c>
      <c r="C385" s="23">
        <f>+'FEBRERO ORD'!C385+'AJUSTE 3ER CUATRIMESTRE 2020 '!C385</f>
        <v>113306</v>
      </c>
      <c r="D385" s="23">
        <f>+'FEBRERO ORD'!D385+'AJUSTE 3ER CUATRIMESTRE 2020 '!D385</f>
        <v>51930</v>
      </c>
      <c r="E385" s="23">
        <f>+'FEBRERO ORD'!E385</f>
        <v>2049</v>
      </c>
      <c r="F385" s="23">
        <f>+'FEBRERO ORD'!F385</f>
        <v>5526</v>
      </c>
      <c r="G385" s="23">
        <f>+'FEBRERO ORD'!G385</f>
        <v>2560</v>
      </c>
      <c r="H385" s="23">
        <f>+'FEBRERO ORD'!H385</f>
        <v>658</v>
      </c>
      <c r="I385" s="23">
        <f>+'FEBRERO ORD'!I385</f>
        <v>1596</v>
      </c>
      <c r="J385" s="23">
        <f>+'FEBRERO ORD'!J385</f>
        <v>315</v>
      </c>
      <c r="K385" s="23">
        <v>0</v>
      </c>
      <c r="L385" s="23">
        <f>+'FEBRERO ORD'!L385</f>
        <v>0</v>
      </c>
      <c r="M385" s="23">
        <f>+'FEBRERO ORD'!M385</f>
        <v>0</v>
      </c>
      <c r="N385" s="6">
        <f t="shared" si="5"/>
        <v>177940</v>
      </c>
    </row>
    <row r="386" spans="1:14" x14ac:dyDescent="0.25">
      <c r="A386" s="9">
        <v>383</v>
      </c>
      <c r="B386" s="25" t="s">
        <v>397</v>
      </c>
      <c r="C386" s="23">
        <f>+'FEBRERO ORD'!C386+'AJUSTE 3ER CUATRIMESTRE 2020 '!C386</f>
        <v>80914</v>
      </c>
      <c r="D386" s="23">
        <f>+'FEBRERO ORD'!D386+'AJUSTE 3ER CUATRIMESTRE 2020 '!D386</f>
        <v>37558</v>
      </c>
      <c r="E386" s="23">
        <f>+'FEBRERO ORD'!E386</f>
        <v>1464</v>
      </c>
      <c r="F386" s="23">
        <f>+'FEBRERO ORD'!F386</f>
        <v>3837</v>
      </c>
      <c r="G386" s="23">
        <f>+'FEBRERO ORD'!G386</f>
        <v>1167</v>
      </c>
      <c r="H386" s="23">
        <f>+'FEBRERO ORD'!H386</f>
        <v>454</v>
      </c>
      <c r="I386" s="23">
        <f>+'FEBRERO ORD'!I386</f>
        <v>855</v>
      </c>
      <c r="J386" s="23">
        <f>+'FEBRERO ORD'!J386</f>
        <v>282</v>
      </c>
      <c r="K386" s="23">
        <v>0</v>
      </c>
      <c r="L386" s="23">
        <f>+'FEBRERO ORD'!L386</f>
        <v>0</v>
      </c>
      <c r="M386" s="23">
        <f>+'FEBRERO ORD'!M386</f>
        <v>0</v>
      </c>
      <c r="N386" s="6">
        <f t="shared" si="5"/>
        <v>126531</v>
      </c>
    </row>
    <row r="387" spans="1:14" x14ac:dyDescent="0.25">
      <c r="A387" s="9">
        <v>384</v>
      </c>
      <c r="B387" s="25" t="s">
        <v>398</v>
      </c>
      <c r="C387" s="23">
        <f>+'FEBRERO ORD'!C387+'AJUSTE 3ER CUATRIMESTRE 2020 '!C387</f>
        <v>238540</v>
      </c>
      <c r="D387" s="23">
        <f>+'FEBRERO ORD'!D387+'AJUSTE 3ER CUATRIMESTRE 2020 '!D387</f>
        <v>121197</v>
      </c>
      <c r="E387" s="23">
        <f>+'FEBRERO ORD'!E387</f>
        <v>4498</v>
      </c>
      <c r="F387" s="23">
        <f>+'FEBRERO ORD'!F387</f>
        <v>9353</v>
      </c>
      <c r="G387" s="23">
        <f>+'FEBRERO ORD'!G387</f>
        <v>9964</v>
      </c>
      <c r="H387" s="23">
        <f>+'FEBRERO ORD'!H387</f>
        <v>1701</v>
      </c>
      <c r="I387" s="23">
        <f>+'FEBRERO ORD'!I387</f>
        <v>6407</v>
      </c>
      <c r="J387" s="23">
        <f>+'FEBRERO ORD'!J387</f>
        <v>568</v>
      </c>
      <c r="K387" s="23">
        <v>0</v>
      </c>
      <c r="L387" s="23">
        <f>+'FEBRERO ORD'!L387</f>
        <v>0</v>
      </c>
      <c r="M387" s="23">
        <f>+'FEBRERO ORD'!M387</f>
        <v>0</v>
      </c>
      <c r="N387" s="6">
        <f t="shared" si="5"/>
        <v>392228</v>
      </c>
    </row>
    <row r="388" spans="1:14" x14ac:dyDescent="0.25">
      <c r="A388" s="9">
        <v>385</v>
      </c>
      <c r="B388" s="25" t="s">
        <v>399</v>
      </c>
      <c r="C388" s="23">
        <f>+'FEBRERO ORD'!C388+'AJUSTE 3ER CUATRIMESTRE 2020 '!C388</f>
        <v>5610047</v>
      </c>
      <c r="D388" s="23">
        <f>+'FEBRERO ORD'!D388+'AJUSTE 3ER CUATRIMESTRE 2020 '!D388</f>
        <v>1733877</v>
      </c>
      <c r="E388" s="23">
        <f>+'FEBRERO ORD'!E388</f>
        <v>107255</v>
      </c>
      <c r="F388" s="23">
        <f>+'FEBRERO ORD'!F388</f>
        <v>103441</v>
      </c>
      <c r="G388" s="23">
        <f>+'FEBRERO ORD'!G388</f>
        <v>172373</v>
      </c>
      <c r="H388" s="23">
        <f>+'FEBRERO ORD'!H388</f>
        <v>49413</v>
      </c>
      <c r="I388" s="23">
        <f>+'FEBRERO ORD'!I388</f>
        <v>189535</v>
      </c>
      <c r="J388" s="23">
        <f>+'FEBRERO ORD'!J388</f>
        <v>9941</v>
      </c>
      <c r="K388" s="23">
        <v>0</v>
      </c>
      <c r="L388" s="23">
        <f>+'FEBRERO ORD'!L388</f>
        <v>585277</v>
      </c>
      <c r="M388" s="23">
        <f>+'FEBRERO ORD'!M388</f>
        <v>0</v>
      </c>
      <c r="N388" s="6">
        <f t="shared" si="5"/>
        <v>8561159</v>
      </c>
    </row>
    <row r="389" spans="1:14" x14ac:dyDescent="0.25">
      <c r="A389" s="9">
        <v>386</v>
      </c>
      <c r="B389" s="25" t="s">
        <v>400</v>
      </c>
      <c r="C389" s="23">
        <f>+'FEBRERO ORD'!C389+'AJUSTE 3ER CUATRIMESTRE 2020 '!C389</f>
        <v>1146514</v>
      </c>
      <c r="D389" s="23">
        <f>+'FEBRERO ORD'!D389+'AJUSTE 3ER CUATRIMESTRE 2020 '!D389</f>
        <v>283402</v>
      </c>
      <c r="E389" s="23">
        <f>+'FEBRERO ORD'!E389</f>
        <v>18852</v>
      </c>
      <c r="F389" s="23">
        <f>+'FEBRERO ORD'!F389</f>
        <v>38560</v>
      </c>
      <c r="G389" s="23">
        <f>+'FEBRERO ORD'!G389</f>
        <v>42602</v>
      </c>
      <c r="H389" s="23">
        <f>+'FEBRERO ORD'!H389</f>
        <v>7922</v>
      </c>
      <c r="I389" s="23">
        <f>+'FEBRERO ORD'!I389</f>
        <v>27762</v>
      </c>
      <c r="J389" s="23">
        <f>+'FEBRERO ORD'!J389</f>
        <v>2342</v>
      </c>
      <c r="K389" s="23">
        <v>0</v>
      </c>
      <c r="L389" s="23">
        <f>+'FEBRERO ORD'!L389</f>
        <v>78481</v>
      </c>
      <c r="M389" s="23">
        <f>+'FEBRERO ORD'!M389</f>
        <v>0</v>
      </c>
      <c r="N389" s="6">
        <f t="shared" ref="N389:N452" si="6">SUM(C389:M389)</f>
        <v>1646437</v>
      </c>
    </row>
    <row r="390" spans="1:14" x14ac:dyDescent="0.25">
      <c r="A390" s="9">
        <v>387</v>
      </c>
      <c r="B390" s="25" t="s">
        <v>401</v>
      </c>
      <c r="C390" s="23">
        <f>+'FEBRERO ORD'!C390+'AJUSTE 3ER CUATRIMESTRE 2020 '!C390</f>
        <v>175335</v>
      </c>
      <c r="D390" s="23">
        <f>+'FEBRERO ORD'!D390+'AJUSTE 3ER CUATRIMESTRE 2020 '!D390</f>
        <v>101209</v>
      </c>
      <c r="E390" s="23">
        <f>+'FEBRERO ORD'!E390</f>
        <v>3091</v>
      </c>
      <c r="F390" s="23">
        <f>+'FEBRERO ORD'!F390</f>
        <v>6741</v>
      </c>
      <c r="G390" s="23">
        <f>+'FEBRERO ORD'!G390</f>
        <v>5255</v>
      </c>
      <c r="H390" s="23">
        <f>+'FEBRERO ORD'!H390</f>
        <v>1169</v>
      </c>
      <c r="I390" s="23">
        <f>+'FEBRERO ORD'!I390</f>
        <v>3896</v>
      </c>
      <c r="J390" s="23">
        <f>+'FEBRERO ORD'!J390</f>
        <v>415</v>
      </c>
      <c r="K390" s="23">
        <v>0</v>
      </c>
      <c r="L390" s="23">
        <f>+'FEBRERO ORD'!L390</f>
        <v>0</v>
      </c>
      <c r="M390" s="23">
        <f>+'FEBRERO ORD'!M390</f>
        <v>0</v>
      </c>
      <c r="N390" s="6">
        <f t="shared" si="6"/>
        <v>297111</v>
      </c>
    </row>
    <row r="391" spans="1:14" x14ac:dyDescent="0.25">
      <c r="A391" s="9">
        <v>388</v>
      </c>
      <c r="B391" s="25" t="s">
        <v>402</v>
      </c>
      <c r="C391" s="23">
        <f>+'FEBRERO ORD'!C391+'AJUSTE 3ER CUATRIMESTRE 2020 '!C391</f>
        <v>178780</v>
      </c>
      <c r="D391" s="23">
        <f>+'FEBRERO ORD'!D391+'AJUSTE 3ER CUATRIMESTRE 2020 '!D391</f>
        <v>179790</v>
      </c>
      <c r="E391" s="23">
        <f>+'FEBRERO ORD'!E391</f>
        <v>3268</v>
      </c>
      <c r="F391" s="23">
        <f>+'FEBRERO ORD'!F391</f>
        <v>8299</v>
      </c>
      <c r="G391" s="23">
        <f>+'FEBRERO ORD'!G391</f>
        <v>6459</v>
      </c>
      <c r="H391" s="23">
        <f>+'FEBRERO ORD'!H391</f>
        <v>1187</v>
      </c>
      <c r="I391" s="23">
        <f>+'FEBRERO ORD'!I391</f>
        <v>4136</v>
      </c>
      <c r="J391" s="23">
        <f>+'FEBRERO ORD'!J391</f>
        <v>456</v>
      </c>
      <c r="K391" s="23">
        <v>0</v>
      </c>
      <c r="L391" s="23">
        <f>+'FEBRERO ORD'!L391</f>
        <v>10427</v>
      </c>
      <c r="M391" s="23">
        <f>+'FEBRERO ORD'!M391</f>
        <v>0</v>
      </c>
      <c r="N391" s="6">
        <f t="shared" si="6"/>
        <v>392802</v>
      </c>
    </row>
    <row r="392" spans="1:14" x14ac:dyDescent="0.25">
      <c r="A392" s="9">
        <v>389</v>
      </c>
      <c r="B392" s="25" t="s">
        <v>403</v>
      </c>
      <c r="C392" s="23">
        <f>+'FEBRERO ORD'!C392+'AJUSTE 3ER CUATRIMESTRE 2020 '!C392</f>
        <v>139475</v>
      </c>
      <c r="D392" s="23">
        <f>+'FEBRERO ORD'!D392+'AJUSTE 3ER CUATRIMESTRE 2020 '!D392</f>
        <v>77122</v>
      </c>
      <c r="E392" s="23">
        <f>+'FEBRERO ORD'!E392</f>
        <v>2631</v>
      </c>
      <c r="F392" s="23">
        <f>+'FEBRERO ORD'!F392</f>
        <v>6937</v>
      </c>
      <c r="G392" s="23">
        <f>+'FEBRERO ORD'!G392</f>
        <v>1788</v>
      </c>
      <c r="H392" s="23">
        <f>+'FEBRERO ORD'!H392</f>
        <v>767</v>
      </c>
      <c r="I392" s="23">
        <f>+'FEBRERO ORD'!I392</f>
        <v>1255</v>
      </c>
      <c r="J392" s="23">
        <f>+'FEBRERO ORD'!J392</f>
        <v>418</v>
      </c>
      <c r="K392" s="23">
        <v>0</v>
      </c>
      <c r="L392" s="23">
        <f>+'FEBRERO ORD'!L392</f>
        <v>0</v>
      </c>
      <c r="M392" s="23">
        <f>+'FEBRERO ORD'!M392</f>
        <v>0</v>
      </c>
      <c r="N392" s="6">
        <f t="shared" si="6"/>
        <v>230393</v>
      </c>
    </row>
    <row r="393" spans="1:14" x14ac:dyDescent="0.25">
      <c r="A393" s="9">
        <v>390</v>
      </c>
      <c r="B393" s="25" t="s">
        <v>404</v>
      </c>
      <c r="C393" s="23">
        <f>+'FEBRERO ORD'!C393+'AJUSTE 3ER CUATRIMESTRE 2020 '!C393</f>
        <v>2482276</v>
      </c>
      <c r="D393" s="23">
        <f>+'FEBRERO ORD'!D393+'AJUSTE 3ER CUATRIMESTRE 2020 '!D393</f>
        <v>839437</v>
      </c>
      <c r="E393" s="23">
        <f>+'FEBRERO ORD'!E393</f>
        <v>56806</v>
      </c>
      <c r="F393" s="23">
        <f>+'FEBRERO ORD'!F393</f>
        <v>43409</v>
      </c>
      <c r="G393" s="23">
        <f>+'FEBRERO ORD'!G393</f>
        <v>77037</v>
      </c>
      <c r="H393" s="23">
        <f>+'FEBRERO ORD'!H393</f>
        <v>23886</v>
      </c>
      <c r="I393" s="23">
        <f>+'FEBRERO ORD'!I393</f>
        <v>93495</v>
      </c>
      <c r="J393" s="23">
        <f>+'FEBRERO ORD'!J393</f>
        <v>5038</v>
      </c>
      <c r="K393" s="23">
        <v>0</v>
      </c>
      <c r="L393" s="23">
        <f>+'FEBRERO ORD'!L393</f>
        <v>843440</v>
      </c>
      <c r="M393" s="23">
        <f>+'FEBRERO ORD'!M393</f>
        <v>0</v>
      </c>
      <c r="N393" s="6">
        <f t="shared" si="6"/>
        <v>4464824</v>
      </c>
    </row>
    <row r="394" spans="1:14" x14ac:dyDescent="0.25">
      <c r="A394" s="9">
        <v>391</v>
      </c>
      <c r="B394" s="25" t="s">
        <v>405</v>
      </c>
      <c r="C394" s="23">
        <f>+'FEBRERO ORD'!C394+'AJUSTE 3ER CUATRIMESTRE 2020 '!C394</f>
        <v>207045</v>
      </c>
      <c r="D394" s="23">
        <f>+'FEBRERO ORD'!D394+'AJUSTE 3ER CUATRIMESTRE 2020 '!D394</f>
        <v>104761</v>
      </c>
      <c r="E394" s="23">
        <f>+'FEBRERO ORD'!E394</f>
        <v>3797</v>
      </c>
      <c r="F394" s="23">
        <f>+'FEBRERO ORD'!F394</f>
        <v>9014</v>
      </c>
      <c r="G394" s="23">
        <f>+'FEBRERO ORD'!G394</f>
        <v>7539</v>
      </c>
      <c r="H394" s="23">
        <f>+'FEBRERO ORD'!H394</f>
        <v>1339</v>
      </c>
      <c r="I394" s="23">
        <f>+'FEBRERO ORD'!I394</f>
        <v>4362</v>
      </c>
      <c r="J394" s="23">
        <f>+'FEBRERO ORD'!J394</f>
        <v>535</v>
      </c>
      <c r="K394" s="23">
        <v>0</v>
      </c>
      <c r="L394" s="23">
        <f>+'FEBRERO ORD'!L394</f>
        <v>0</v>
      </c>
      <c r="M394" s="23">
        <f>+'FEBRERO ORD'!M394</f>
        <v>0</v>
      </c>
      <c r="N394" s="6">
        <f t="shared" si="6"/>
        <v>338392</v>
      </c>
    </row>
    <row r="395" spans="1:14" x14ac:dyDescent="0.25">
      <c r="A395" s="9">
        <v>392</v>
      </c>
      <c r="B395" s="25" t="s">
        <v>406</v>
      </c>
      <c r="C395" s="23">
        <f>+'FEBRERO ORD'!C395+'AJUSTE 3ER CUATRIMESTRE 2020 '!C395</f>
        <v>354586</v>
      </c>
      <c r="D395" s="23">
        <f>+'FEBRERO ORD'!D395+'AJUSTE 3ER CUATRIMESTRE 2020 '!D395</f>
        <v>114214</v>
      </c>
      <c r="E395" s="23">
        <f>+'FEBRERO ORD'!E395</f>
        <v>6424</v>
      </c>
      <c r="F395" s="23">
        <f>+'FEBRERO ORD'!F395</f>
        <v>14391</v>
      </c>
      <c r="G395" s="23">
        <f>+'FEBRERO ORD'!G395</f>
        <v>15219</v>
      </c>
      <c r="H395" s="23">
        <f>+'FEBRERO ORD'!H395</f>
        <v>2463</v>
      </c>
      <c r="I395" s="23">
        <f>+'FEBRERO ORD'!I395</f>
        <v>9183</v>
      </c>
      <c r="J395" s="23">
        <f>+'FEBRERO ORD'!J395</f>
        <v>859</v>
      </c>
      <c r="K395" s="23">
        <v>0</v>
      </c>
      <c r="L395" s="23">
        <f>+'FEBRERO ORD'!L395</f>
        <v>0</v>
      </c>
      <c r="M395" s="23">
        <f>+'FEBRERO ORD'!M395</f>
        <v>0</v>
      </c>
      <c r="N395" s="6">
        <f t="shared" si="6"/>
        <v>517339</v>
      </c>
    </row>
    <row r="396" spans="1:14" x14ac:dyDescent="0.25">
      <c r="A396" s="9">
        <v>393</v>
      </c>
      <c r="B396" s="25" t="s">
        <v>407</v>
      </c>
      <c r="C396" s="23">
        <f>+'FEBRERO ORD'!C396+'AJUSTE 3ER CUATRIMESTRE 2020 '!C396</f>
        <v>227215</v>
      </c>
      <c r="D396" s="23">
        <f>+'FEBRERO ORD'!D396+'AJUSTE 3ER CUATRIMESTRE 2020 '!D396</f>
        <v>137008</v>
      </c>
      <c r="E396" s="23">
        <f>+'FEBRERO ORD'!E396</f>
        <v>4171</v>
      </c>
      <c r="F396" s="23">
        <f>+'FEBRERO ORD'!F396</f>
        <v>9083</v>
      </c>
      <c r="G396" s="23">
        <f>+'FEBRERO ORD'!G396</f>
        <v>8665</v>
      </c>
      <c r="H396" s="23">
        <f>+'FEBRERO ORD'!H396</f>
        <v>1613</v>
      </c>
      <c r="I396" s="23">
        <f>+'FEBRERO ORD'!I396</f>
        <v>6008</v>
      </c>
      <c r="J396" s="23">
        <f>+'FEBRERO ORD'!J396</f>
        <v>528</v>
      </c>
      <c r="K396" s="23">
        <v>0</v>
      </c>
      <c r="L396" s="23">
        <f>+'FEBRERO ORD'!L396</f>
        <v>0</v>
      </c>
      <c r="M396" s="23">
        <f>+'FEBRERO ORD'!M396</f>
        <v>0</v>
      </c>
      <c r="N396" s="6">
        <f t="shared" si="6"/>
        <v>394291</v>
      </c>
    </row>
    <row r="397" spans="1:14" x14ac:dyDescent="0.25">
      <c r="A397" s="9">
        <v>394</v>
      </c>
      <c r="B397" s="25" t="s">
        <v>408</v>
      </c>
      <c r="C397" s="23">
        <f>+'FEBRERO ORD'!C397+'AJUSTE 3ER CUATRIMESTRE 2020 '!C397</f>
        <v>149598</v>
      </c>
      <c r="D397" s="23">
        <f>+'FEBRERO ORD'!D397+'AJUSTE 3ER CUATRIMESTRE 2020 '!D397</f>
        <v>38964</v>
      </c>
      <c r="E397" s="23">
        <f>+'FEBRERO ORD'!E397</f>
        <v>2772</v>
      </c>
      <c r="F397" s="23">
        <f>+'FEBRERO ORD'!F397</f>
        <v>6219</v>
      </c>
      <c r="G397" s="23">
        <f>+'FEBRERO ORD'!G397</f>
        <v>5257</v>
      </c>
      <c r="H397" s="23">
        <f>+'FEBRERO ORD'!H397</f>
        <v>1019</v>
      </c>
      <c r="I397" s="23">
        <f>+'FEBRERO ORD'!I397</f>
        <v>3656</v>
      </c>
      <c r="J397" s="23">
        <f>+'FEBRERO ORD'!J397</f>
        <v>382</v>
      </c>
      <c r="K397" s="23">
        <v>0</v>
      </c>
      <c r="L397" s="23">
        <f>+'FEBRERO ORD'!L397</f>
        <v>0</v>
      </c>
      <c r="M397" s="23">
        <f>+'FEBRERO ORD'!M397</f>
        <v>0</v>
      </c>
      <c r="N397" s="6">
        <f t="shared" si="6"/>
        <v>207867</v>
      </c>
    </row>
    <row r="398" spans="1:14" x14ac:dyDescent="0.25">
      <c r="A398" s="9">
        <v>395</v>
      </c>
      <c r="B398" s="25" t="s">
        <v>409</v>
      </c>
      <c r="C398" s="23">
        <f>+'FEBRERO ORD'!C398+'AJUSTE 3ER CUATRIMESTRE 2020 '!C398</f>
        <v>153066</v>
      </c>
      <c r="D398" s="23">
        <f>+'FEBRERO ORD'!D398+'AJUSTE 3ER CUATRIMESTRE 2020 '!D398</f>
        <v>58208</v>
      </c>
      <c r="E398" s="23">
        <f>+'FEBRERO ORD'!E398</f>
        <v>2797</v>
      </c>
      <c r="F398" s="23">
        <f>+'FEBRERO ORD'!F398</f>
        <v>7300</v>
      </c>
      <c r="G398" s="23">
        <f>+'FEBRERO ORD'!G398</f>
        <v>3249</v>
      </c>
      <c r="H398" s="23">
        <f>+'FEBRERO ORD'!H398</f>
        <v>874</v>
      </c>
      <c r="I398" s="23">
        <f>+'FEBRERO ORD'!I398</f>
        <v>1982</v>
      </c>
      <c r="J398" s="23">
        <f>+'FEBRERO ORD'!J398</f>
        <v>437</v>
      </c>
      <c r="K398" s="23">
        <v>0</v>
      </c>
      <c r="L398" s="23">
        <f>+'FEBRERO ORD'!L398</f>
        <v>0</v>
      </c>
      <c r="M398" s="23">
        <f>+'FEBRERO ORD'!M398</f>
        <v>0</v>
      </c>
      <c r="N398" s="6">
        <f t="shared" si="6"/>
        <v>227913</v>
      </c>
    </row>
    <row r="399" spans="1:14" x14ac:dyDescent="0.25">
      <c r="A399" s="9">
        <v>396</v>
      </c>
      <c r="B399" s="25" t="s">
        <v>410</v>
      </c>
      <c r="C399" s="23">
        <f>+'FEBRERO ORD'!C399+'AJUSTE 3ER CUATRIMESTRE 2020 '!C399</f>
        <v>206839</v>
      </c>
      <c r="D399" s="23">
        <f>+'FEBRERO ORD'!D399+'AJUSTE 3ER CUATRIMESTRE 2020 '!D399</f>
        <v>62876</v>
      </c>
      <c r="E399" s="23">
        <f>+'FEBRERO ORD'!E399</f>
        <v>3825</v>
      </c>
      <c r="F399" s="23">
        <f>+'FEBRERO ORD'!F399</f>
        <v>9099</v>
      </c>
      <c r="G399" s="23">
        <f>+'FEBRERO ORD'!G399</f>
        <v>7317</v>
      </c>
      <c r="H399" s="23">
        <f>+'FEBRERO ORD'!H399</f>
        <v>1333</v>
      </c>
      <c r="I399" s="23">
        <f>+'FEBRERO ORD'!I399</f>
        <v>4248</v>
      </c>
      <c r="J399" s="23">
        <f>+'FEBRERO ORD'!J399</f>
        <v>543</v>
      </c>
      <c r="K399" s="23">
        <v>0</v>
      </c>
      <c r="L399" s="23">
        <f>+'FEBRERO ORD'!L399</f>
        <v>0</v>
      </c>
      <c r="M399" s="23">
        <f>+'FEBRERO ORD'!M399</f>
        <v>0</v>
      </c>
      <c r="N399" s="6">
        <f t="shared" si="6"/>
        <v>296080</v>
      </c>
    </row>
    <row r="400" spans="1:14" x14ac:dyDescent="0.25">
      <c r="A400" s="9">
        <v>397</v>
      </c>
      <c r="B400" s="25" t="s">
        <v>411</v>
      </c>
      <c r="C400" s="23">
        <f>+'FEBRERO ORD'!C400+'AJUSTE 3ER CUATRIMESTRE 2020 '!C400</f>
        <v>2208126</v>
      </c>
      <c r="D400" s="23">
        <f>+'FEBRERO ORD'!D400+'AJUSTE 3ER CUATRIMESTRE 2020 '!D400</f>
        <v>1437771</v>
      </c>
      <c r="E400" s="23">
        <f>+'FEBRERO ORD'!E400</f>
        <v>38544</v>
      </c>
      <c r="F400" s="23">
        <f>+'FEBRERO ORD'!F400</f>
        <v>63259</v>
      </c>
      <c r="G400" s="23">
        <f>+'FEBRERO ORD'!G400</f>
        <v>70884</v>
      </c>
      <c r="H400" s="23">
        <f>+'FEBRERO ORD'!H400</f>
        <v>16562</v>
      </c>
      <c r="I400" s="23">
        <f>+'FEBRERO ORD'!I400</f>
        <v>60623</v>
      </c>
      <c r="J400" s="23">
        <f>+'FEBRERO ORD'!J400</f>
        <v>4569</v>
      </c>
      <c r="K400" s="23">
        <v>0</v>
      </c>
      <c r="L400" s="23">
        <f>+'FEBRERO ORD'!L400</f>
        <v>0</v>
      </c>
      <c r="M400" s="23">
        <f>+'FEBRERO ORD'!M400</f>
        <v>0</v>
      </c>
      <c r="N400" s="6">
        <f t="shared" si="6"/>
        <v>3900338</v>
      </c>
    </row>
    <row r="401" spans="1:14" x14ac:dyDescent="0.25">
      <c r="A401" s="9">
        <v>398</v>
      </c>
      <c r="B401" s="25" t="s">
        <v>412</v>
      </c>
      <c r="C401" s="23">
        <f>+'FEBRERO ORD'!C401+'AJUSTE 3ER CUATRIMESTRE 2020 '!C401</f>
        <v>317646</v>
      </c>
      <c r="D401" s="23">
        <f>+'FEBRERO ORD'!D401+'AJUSTE 3ER CUATRIMESTRE 2020 '!D401</f>
        <v>171592</v>
      </c>
      <c r="E401" s="23">
        <f>+'FEBRERO ORD'!E401</f>
        <v>5857</v>
      </c>
      <c r="F401" s="23">
        <f>+'FEBRERO ORD'!F401</f>
        <v>10690</v>
      </c>
      <c r="G401" s="23">
        <f>+'FEBRERO ORD'!G401</f>
        <v>10128</v>
      </c>
      <c r="H401" s="23">
        <f>+'FEBRERO ORD'!H401</f>
        <v>2359</v>
      </c>
      <c r="I401" s="23">
        <f>+'FEBRERO ORD'!I401</f>
        <v>8193</v>
      </c>
      <c r="J401" s="23">
        <f>+'FEBRERO ORD'!J401</f>
        <v>669</v>
      </c>
      <c r="K401" s="23">
        <v>0</v>
      </c>
      <c r="L401" s="23">
        <f>+'FEBRERO ORD'!L401</f>
        <v>39097</v>
      </c>
      <c r="M401" s="23">
        <f>+'FEBRERO ORD'!M401</f>
        <v>0</v>
      </c>
      <c r="N401" s="6">
        <f t="shared" si="6"/>
        <v>566231</v>
      </c>
    </row>
    <row r="402" spans="1:14" x14ac:dyDescent="0.25">
      <c r="A402" s="9">
        <v>399</v>
      </c>
      <c r="B402" s="25" t="s">
        <v>413</v>
      </c>
      <c r="C402" s="23">
        <f>+'FEBRERO ORD'!C402+'AJUSTE 3ER CUATRIMESTRE 2020 '!C402</f>
        <v>1660287</v>
      </c>
      <c r="D402" s="23">
        <f>+'FEBRERO ORD'!D402+'AJUSTE 3ER CUATRIMESTRE 2020 '!D402</f>
        <v>778403</v>
      </c>
      <c r="E402" s="23">
        <f>+'FEBRERO ORD'!E402</f>
        <v>33006</v>
      </c>
      <c r="F402" s="23">
        <f>+'FEBRERO ORD'!F402</f>
        <v>35939</v>
      </c>
      <c r="G402" s="23">
        <f>+'FEBRERO ORD'!G402</f>
        <v>79611</v>
      </c>
      <c r="H402" s="23">
        <f>+'FEBRERO ORD'!H402</f>
        <v>16248</v>
      </c>
      <c r="I402" s="23">
        <f>+'FEBRERO ORD'!I402</f>
        <v>76152</v>
      </c>
      <c r="J402" s="23">
        <f>+'FEBRERO ORD'!J402</f>
        <v>2194</v>
      </c>
      <c r="K402" s="23">
        <v>0</v>
      </c>
      <c r="L402" s="23">
        <f>+'FEBRERO ORD'!L402</f>
        <v>0</v>
      </c>
      <c r="M402" s="23">
        <f>+'FEBRERO ORD'!M402</f>
        <v>0</v>
      </c>
      <c r="N402" s="6">
        <f t="shared" si="6"/>
        <v>2681840</v>
      </c>
    </row>
    <row r="403" spans="1:14" x14ac:dyDescent="0.25">
      <c r="A403" s="9">
        <v>400</v>
      </c>
      <c r="B403" s="25" t="s">
        <v>414</v>
      </c>
      <c r="C403" s="23">
        <f>+'FEBRERO ORD'!C403+'AJUSTE 3ER CUATRIMESTRE 2020 '!C403</f>
        <v>167289</v>
      </c>
      <c r="D403" s="23">
        <f>+'FEBRERO ORD'!D403+'AJUSTE 3ER CUATRIMESTRE 2020 '!D403</f>
        <v>68695</v>
      </c>
      <c r="E403" s="23">
        <f>+'FEBRERO ORD'!E403</f>
        <v>2576</v>
      </c>
      <c r="F403" s="23">
        <f>+'FEBRERO ORD'!F403</f>
        <v>6785</v>
      </c>
      <c r="G403" s="23">
        <f>+'FEBRERO ORD'!G403</f>
        <v>3419</v>
      </c>
      <c r="H403" s="23">
        <f>+'FEBRERO ORD'!H403</f>
        <v>986</v>
      </c>
      <c r="I403" s="23">
        <f>+'FEBRERO ORD'!I403</f>
        <v>2570</v>
      </c>
      <c r="J403" s="23">
        <f>+'FEBRERO ORD'!J403</f>
        <v>364</v>
      </c>
      <c r="K403" s="23">
        <v>0</v>
      </c>
      <c r="L403" s="23">
        <f>+'FEBRERO ORD'!L403</f>
        <v>0</v>
      </c>
      <c r="M403" s="23">
        <f>+'FEBRERO ORD'!M403</f>
        <v>0</v>
      </c>
      <c r="N403" s="6">
        <f t="shared" si="6"/>
        <v>252684</v>
      </c>
    </row>
    <row r="404" spans="1:14" x14ac:dyDescent="0.25">
      <c r="A404" s="9">
        <v>401</v>
      </c>
      <c r="B404" s="25" t="s">
        <v>415</v>
      </c>
      <c r="C404" s="23">
        <f>+'FEBRERO ORD'!C404+'AJUSTE 3ER CUATRIMESTRE 2020 '!C404</f>
        <v>1294137</v>
      </c>
      <c r="D404" s="23">
        <f>+'FEBRERO ORD'!D404+'AJUSTE 3ER CUATRIMESTRE 2020 '!D404</f>
        <v>609455</v>
      </c>
      <c r="E404" s="23">
        <f>+'FEBRERO ORD'!E404</f>
        <v>24488</v>
      </c>
      <c r="F404" s="23">
        <f>+'FEBRERO ORD'!F404</f>
        <v>25653</v>
      </c>
      <c r="G404" s="23">
        <f>+'FEBRERO ORD'!G404</f>
        <v>52368</v>
      </c>
      <c r="H404" s="23">
        <f>+'FEBRERO ORD'!H404</f>
        <v>11695</v>
      </c>
      <c r="I404" s="23">
        <f>+'FEBRERO ORD'!I404</f>
        <v>48667</v>
      </c>
      <c r="J404" s="23">
        <f>+'FEBRERO ORD'!J404</f>
        <v>2267</v>
      </c>
      <c r="K404" s="23">
        <v>0</v>
      </c>
      <c r="L404" s="23">
        <f>+'FEBRERO ORD'!L404</f>
        <v>0</v>
      </c>
      <c r="M404" s="23">
        <f>+'FEBRERO ORD'!M404</f>
        <v>0</v>
      </c>
      <c r="N404" s="6">
        <f t="shared" si="6"/>
        <v>2068730</v>
      </c>
    </row>
    <row r="405" spans="1:14" x14ac:dyDescent="0.25">
      <c r="A405" s="9">
        <v>402</v>
      </c>
      <c r="B405" s="25" t="s">
        <v>416</v>
      </c>
      <c r="C405" s="23">
        <f>+'FEBRERO ORD'!C405+'AJUSTE 3ER CUATRIMESTRE 2020 '!C405</f>
        <v>97724</v>
      </c>
      <c r="D405" s="23">
        <f>+'FEBRERO ORD'!D405+'AJUSTE 3ER CUATRIMESTRE 2020 '!D405</f>
        <v>40671</v>
      </c>
      <c r="E405" s="23">
        <f>+'FEBRERO ORD'!E405</f>
        <v>1802</v>
      </c>
      <c r="F405" s="23">
        <f>+'FEBRERO ORD'!F405</f>
        <v>4697</v>
      </c>
      <c r="G405" s="23">
        <f>+'FEBRERO ORD'!G405</f>
        <v>1985</v>
      </c>
      <c r="H405" s="23">
        <f>+'FEBRERO ORD'!H405</f>
        <v>570</v>
      </c>
      <c r="I405" s="23">
        <f>+'FEBRERO ORD'!I405</f>
        <v>1370</v>
      </c>
      <c r="J405" s="23">
        <f>+'FEBRERO ORD'!J405</f>
        <v>276</v>
      </c>
      <c r="K405" s="23">
        <v>0</v>
      </c>
      <c r="L405" s="23">
        <f>+'FEBRERO ORD'!L405</f>
        <v>0</v>
      </c>
      <c r="M405" s="23">
        <f>+'FEBRERO ORD'!M405</f>
        <v>0</v>
      </c>
      <c r="N405" s="6">
        <f t="shared" si="6"/>
        <v>149095</v>
      </c>
    </row>
    <row r="406" spans="1:14" x14ac:dyDescent="0.25">
      <c r="A406" s="9">
        <v>403</v>
      </c>
      <c r="B406" s="25" t="s">
        <v>417</v>
      </c>
      <c r="C406" s="23">
        <f>+'FEBRERO ORD'!C406+'AJUSTE 3ER CUATRIMESTRE 2020 '!C406</f>
        <v>219853</v>
      </c>
      <c r="D406" s="23">
        <f>+'FEBRERO ORD'!D406+'AJUSTE 3ER CUATRIMESTRE 2020 '!D406</f>
        <v>119754</v>
      </c>
      <c r="E406" s="23">
        <f>+'FEBRERO ORD'!E406</f>
        <v>4279</v>
      </c>
      <c r="F406" s="23">
        <f>+'FEBRERO ORD'!F406</f>
        <v>5707</v>
      </c>
      <c r="G406" s="23">
        <f>+'FEBRERO ORD'!G406</f>
        <v>7550</v>
      </c>
      <c r="H406" s="23">
        <f>+'FEBRERO ORD'!H406</f>
        <v>1911</v>
      </c>
      <c r="I406" s="23">
        <f>+'FEBRERO ORD'!I406</f>
        <v>7511</v>
      </c>
      <c r="J406" s="23">
        <f>+'FEBRERO ORD'!J406</f>
        <v>386</v>
      </c>
      <c r="K406" s="23">
        <v>0</v>
      </c>
      <c r="L406" s="23">
        <f>+'FEBRERO ORD'!L406</f>
        <v>16736</v>
      </c>
      <c r="M406" s="23">
        <f>+'FEBRERO ORD'!M406</f>
        <v>0</v>
      </c>
      <c r="N406" s="6">
        <f t="shared" si="6"/>
        <v>383687</v>
      </c>
    </row>
    <row r="407" spans="1:14" x14ac:dyDescent="0.25">
      <c r="A407" s="9">
        <v>404</v>
      </c>
      <c r="B407" s="25" t="s">
        <v>418</v>
      </c>
      <c r="C407" s="23">
        <f>+'FEBRERO ORD'!C407+'AJUSTE 3ER CUATRIMESTRE 2020 '!C407</f>
        <v>110172</v>
      </c>
      <c r="D407" s="23">
        <f>+'FEBRERO ORD'!D407+'AJUSTE 3ER CUATRIMESTRE 2020 '!D407</f>
        <v>64127</v>
      </c>
      <c r="E407" s="23">
        <f>+'FEBRERO ORD'!E407</f>
        <v>2182</v>
      </c>
      <c r="F407" s="23">
        <f>+'FEBRERO ORD'!F407</f>
        <v>3646</v>
      </c>
      <c r="G407" s="23">
        <f>+'FEBRERO ORD'!G407</f>
        <v>1364</v>
      </c>
      <c r="H407" s="23">
        <f>+'FEBRERO ORD'!H407</f>
        <v>777</v>
      </c>
      <c r="I407" s="23">
        <f>+'FEBRERO ORD'!I407</f>
        <v>1846</v>
      </c>
      <c r="J407" s="23">
        <f>+'FEBRERO ORD'!J407</f>
        <v>261</v>
      </c>
      <c r="K407" s="23">
        <v>0</v>
      </c>
      <c r="L407" s="23">
        <f>+'FEBRERO ORD'!L407</f>
        <v>6788</v>
      </c>
      <c r="M407" s="23">
        <f>+'FEBRERO ORD'!M407</f>
        <v>0</v>
      </c>
      <c r="N407" s="6">
        <f t="shared" si="6"/>
        <v>191163</v>
      </c>
    </row>
    <row r="408" spans="1:14" x14ac:dyDescent="0.25">
      <c r="A408" s="9">
        <v>405</v>
      </c>
      <c r="B408" s="25" t="s">
        <v>419</v>
      </c>
      <c r="C408" s="23">
        <f>+'FEBRERO ORD'!C408+'AJUSTE 3ER CUATRIMESTRE 2020 '!C408</f>
        <v>169975</v>
      </c>
      <c r="D408" s="23">
        <f>+'FEBRERO ORD'!D408+'AJUSTE 3ER CUATRIMESTRE 2020 '!D408</f>
        <v>78880</v>
      </c>
      <c r="E408" s="23">
        <f>+'FEBRERO ORD'!E408</f>
        <v>3093</v>
      </c>
      <c r="F408" s="23">
        <f>+'FEBRERO ORD'!F408</f>
        <v>4974</v>
      </c>
      <c r="G408" s="23">
        <f>+'FEBRERO ORD'!G408</f>
        <v>2845</v>
      </c>
      <c r="H408" s="23">
        <f>+'FEBRERO ORD'!H408</f>
        <v>1164</v>
      </c>
      <c r="I408" s="23">
        <f>+'FEBRERO ORD'!I408</f>
        <v>2977</v>
      </c>
      <c r="J408" s="23">
        <f>+'FEBRERO ORD'!J408</f>
        <v>414</v>
      </c>
      <c r="K408" s="23">
        <v>0</v>
      </c>
      <c r="L408" s="23">
        <f>+'FEBRERO ORD'!L408</f>
        <v>0</v>
      </c>
      <c r="M408" s="23">
        <f>+'FEBRERO ORD'!M408</f>
        <v>0</v>
      </c>
      <c r="N408" s="6">
        <f t="shared" si="6"/>
        <v>264322</v>
      </c>
    </row>
    <row r="409" spans="1:14" x14ac:dyDescent="0.25">
      <c r="A409" s="9">
        <v>406</v>
      </c>
      <c r="B409" s="25" t="s">
        <v>420</v>
      </c>
      <c r="C409" s="23">
        <f>+'FEBRERO ORD'!C409+'AJUSTE 3ER CUATRIMESTRE 2020 '!C409</f>
        <v>999700</v>
      </c>
      <c r="D409" s="23">
        <f>+'FEBRERO ORD'!D409+'AJUSTE 3ER CUATRIMESTRE 2020 '!D409</f>
        <v>253293</v>
      </c>
      <c r="E409" s="23">
        <f>+'FEBRERO ORD'!E409</f>
        <v>18193</v>
      </c>
      <c r="F409" s="23">
        <f>+'FEBRERO ORD'!F409</f>
        <v>39291</v>
      </c>
      <c r="G409" s="23">
        <f>+'FEBRERO ORD'!G409</f>
        <v>53381</v>
      </c>
      <c r="H409" s="23">
        <f>+'FEBRERO ORD'!H409</f>
        <v>7238</v>
      </c>
      <c r="I409" s="23">
        <f>+'FEBRERO ORD'!I409</f>
        <v>29221</v>
      </c>
      <c r="J409" s="23">
        <f>+'FEBRERO ORD'!J409</f>
        <v>2298</v>
      </c>
      <c r="K409" s="23">
        <v>0</v>
      </c>
      <c r="L409" s="23">
        <f>+'FEBRERO ORD'!L409</f>
        <v>0</v>
      </c>
      <c r="M409" s="23">
        <f>+'FEBRERO ORD'!M409</f>
        <v>0</v>
      </c>
      <c r="N409" s="6">
        <f t="shared" si="6"/>
        <v>1402615</v>
      </c>
    </row>
    <row r="410" spans="1:14" x14ac:dyDescent="0.25">
      <c r="A410" s="9">
        <v>407</v>
      </c>
      <c r="B410" s="25" t="s">
        <v>421</v>
      </c>
      <c r="C410" s="23">
        <f>+'FEBRERO ORD'!C410+'AJUSTE 3ER CUATRIMESTRE 2020 '!C410</f>
        <v>413526</v>
      </c>
      <c r="D410" s="23">
        <f>+'FEBRERO ORD'!D410+'AJUSTE 3ER CUATRIMESTRE 2020 '!D410</f>
        <v>72076</v>
      </c>
      <c r="E410" s="23">
        <f>+'FEBRERO ORD'!E410</f>
        <v>7467</v>
      </c>
      <c r="F410" s="23">
        <f>+'FEBRERO ORD'!F410</f>
        <v>15779</v>
      </c>
      <c r="G410" s="23">
        <f>+'FEBRERO ORD'!G410</f>
        <v>22091</v>
      </c>
      <c r="H410" s="23">
        <f>+'FEBRERO ORD'!H410</f>
        <v>3004</v>
      </c>
      <c r="I410" s="23">
        <f>+'FEBRERO ORD'!I410</f>
        <v>12864</v>
      </c>
      <c r="J410" s="23">
        <f>+'FEBRERO ORD'!J410</f>
        <v>911</v>
      </c>
      <c r="K410" s="23">
        <v>0</v>
      </c>
      <c r="L410" s="23">
        <f>+'FEBRERO ORD'!L410</f>
        <v>0</v>
      </c>
      <c r="M410" s="23">
        <f>+'FEBRERO ORD'!M410</f>
        <v>0</v>
      </c>
      <c r="N410" s="6">
        <f t="shared" si="6"/>
        <v>547718</v>
      </c>
    </row>
    <row r="411" spans="1:14" x14ac:dyDescent="0.25">
      <c r="A411" s="9">
        <v>408</v>
      </c>
      <c r="B411" s="25" t="s">
        <v>422</v>
      </c>
      <c r="C411" s="23">
        <f>+'FEBRERO ORD'!C411+'AJUSTE 3ER CUATRIMESTRE 2020 '!C411</f>
        <v>79449</v>
      </c>
      <c r="D411" s="23">
        <f>+'FEBRERO ORD'!D411+'AJUSTE 3ER CUATRIMESTRE 2020 '!D411</f>
        <v>52557</v>
      </c>
      <c r="E411" s="23">
        <f>+'FEBRERO ORD'!E411</f>
        <v>1437</v>
      </c>
      <c r="F411" s="23">
        <f>+'FEBRERO ORD'!F411</f>
        <v>3611</v>
      </c>
      <c r="G411" s="23">
        <f>+'FEBRERO ORD'!G411</f>
        <v>929</v>
      </c>
      <c r="H411" s="23">
        <f>+'FEBRERO ORD'!H411</f>
        <v>456</v>
      </c>
      <c r="I411" s="23">
        <f>+'FEBRERO ORD'!I411</f>
        <v>838</v>
      </c>
      <c r="J411" s="23">
        <f>+'FEBRERO ORD'!J411</f>
        <v>219</v>
      </c>
      <c r="K411" s="23">
        <v>0</v>
      </c>
      <c r="L411" s="23">
        <f>+'FEBRERO ORD'!L411</f>
        <v>8822</v>
      </c>
      <c r="M411" s="23">
        <f>+'FEBRERO ORD'!M411</f>
        <v>0</v>
      </c>
      <c r="N411" s="6">
        <f t="shared" si="6"/>
        <v>148318</v>
      </c>
    </row>
    <row r="412" spans="1:14" x14ac:dyDescent="0.25">
      <c r="A412" s="9">
        <v>409</v>
      </c>
      <c r="B412" s="25" t="s">
        <v>423</v>
      </c>
      <c r="C412" s="23">
        <f>+'FEBRERO ORD'!C412+'AJUSTE 3ER CUATRIMESTRE 2020 '!C412</f>
        <v>846275</v>
      </c>
      <c r="D412" s="23">
        <f>+'FEBRERO ORD'!D412+'AJUSTE 3ER CUATRIMESTRE 2020 '!D412</f>
        <v>215240</v>
      </c>
      <c r="E412" s="23">
        <f>+'FEBRERO ORD'!E412</f>
        <v>21921</v>
      </c>
      <c r="F412" s="23">
        <f>+'FEBRERO ORD'!F412</f>
        <v>0</v>
      </c>
      <c r="G412" s="23">
        <f>+'FEBRERO ORD'!G412</f>
        <v>13392</v>
      </c>
      <c r="H412" s="23">
        <f>+'FEBRERO ORD'!H412</f>
        <v>9528</v>
      </c>
      <c r="I412" s="23">
        <f>+'FEBRERO ORD'!I412</f>
        <v>31530</v>
      </c>
      <c r="J412" s="23">
        <f>+'FEBRERO ORD'!J412</f>
        <v>1102</v>
      </c>
      <c r="K412" s="23">
        <v>0</v>
      </c>
      <c r="L412" s="23">
        <f>+'FEBRERO ORD'!L412</f>
        <v>7287</v>
      </c>
      <c r="M412" s="23">
        <f>+'FEBRERO ORD'!M412</f>
        <v>0</v>
      </c>
      <c r="N412" s="6">
        <f t="shared" si="6"/>
        <v>1146275</v>
      </c>
    </row>
    <row r="413" spans="1:14" x14ac:dyDescent="0.25">
      <c r="A413" s="9">
        <v>410</v>
      </c>
      <c r="B413" s="25" t="s">
        <v>424</v>
      </c>
      <c r="C413" s="23">
        <f>+'FEBRERO ORD'!C413+'AJUSTE 3ER CUATRIMESTRE 2020 '!C413</f>
        <v>206442</v>
      </c>
      <c r="D413" s="23">
        <f>+'FEBRERO ORD'!D413+'AJUSTE 3ER CUATRIMESTRE 2020 '!D413</f>
        <v>62769</v>
      </c>
      <c r="E413" s="23">
        <f>+'FEBRERO ORD'!E413</f>
        <v>3847</v>
      </c>
      <c r="F413" s="23">
        <f>+'FEBRERO ORD'!F413</f>
        <v>8952</v>
      </c>
      <c r="G413" s="23">
        <f>+'FEBRERO ORD'!G413</f>
        <v>6327</v>
      </c>
      <c r="H413" s="23">
        <f>+'FEBRERO ORD'!H413</f>
        <v>1360</v>
      </c>
      <c r="I413" s="23">
        <f>+'FEBRERO ORD'!I413</f>
        <v>4516</v>
      </c>
      <c r="J413" s="23">
        <f>+'FEBRERO ORD'!J413</f>
        <v>583</v>
      </c>
      <c r="K413" s="23">
        <v>0</v>
      </c>
      <c r="L413" s="23">
        <f>+'FEBRERO ORD'!L413</f>
        <v>0</v>
      </c>
      <c r="M413" s="23">
        <f>+'FEBRERO ORD'!M413</f>
        <v>0</v>
      </c>
      <c r="N413" s="6">
        <f t="shared" si="6"/>
        <v>294796</v>
      </c>
    </row>
    <row r="414" spans="1:14" x14ac:dyDescent="0.25">
      <c r="A414" s="9">
        <v>411</v>
      </c>
      <c r="B414" s="25" t="s">
        <v>425</v>
      </c>
      <c r="C414" s="23">
        <f>+'FEBRERO ORD'!C414+'AJUSTE 3ER CUATRIMESTRE 2020 '!C414</f>
        <v>92921</v>
      </c>
      <c r="D414" s="23">
        <f>+'FEBRERO ORD'!D414+'AJUSTE 3ER CUATRIMESTRE 2020 '!D414</f>
        <v>56502</v>
      </c>
      <c r="E414" s="23">
        <f>+'FEBRERO ORD'!E414</f>
        <v>1710</v>
      </c>
      <c r="F414" s="23">
        <f>+'FEBRERO ORD'!F414</f>
        <v>4624</v>
      </c>
      <c r="G414" s="23">
        <f>+'FEBRERO ORD'!G414</f>
        <v>1721</v>
      </c>
      <c r="H414" s="23">
        <f>+'FEBRERO ORD'!H414</f>
        <v>540</v>
      </c>
      <c r="I414" s="23">
        <f>+'FEBRERO ORD'!I414</f>
        <v>1300</v>
      </c>
      <c r="J414" s="23">
        <f>+'FEBRERO ORD'!J414</f>
        <v>262</v>
      </c>
      <c r="K414" s="23">
        <v>0</v>
      </c>
      <c r="L414" s="23">
        <f>+'FEBRERO ORD'!L414</f>
        <v>0</v>
      </c>
      <c r="M414" s="23">
        <f>+'FEBRERO ORD'!M414</f>
        <v>0</v>
      </c>
      <c r="N414" s="6">
        <f t="shared" si="6"/>
        <v>159580</v>
      </c>
    </row>
    <row r="415" spans="1:14" x14ac:dyDescent="0.25">
      <c r="A415" s="9">
        <v>412</v>
      </c>
      <c r="B415" s="25" t="s">
        <v>426</v>
      </c>
      <c r="C415" s="23">
        <f>+'FEBRERO ORD'!C415+'AJUSTE 3ER CUATRIMESTRE 2020 '!C415</f>
        <v>267553</v>
      </c>
      <c r="D415" s="23">
        <f>+'FEBRERO ORD'!D415+'AJUSTE 3ER CUATRIMESTRE 2020 '!D415</f>
        <v>107514</v>
      </c>
      <c r="E415" s="23">
        <f>+'FEBRERO ORD'!E415</f>
        <v>4153</v>
      </c>
      <c r="F415" s="23">
        <f>+'FEBRERO ORD'!F415</f>
        <v>9778</v>
      </c>
      <c r="G415" s="23">
        <f>+'FEBRERO ORD'!G415</f>
        <v>6740</v>
      </c>
      <c r="H415" s="23">
        <f>+'FEBRERO ORD'!H415</f>
        <v>1648</v>
      </c>
      <c r="I415" s="23">
        <f>+'FEBRERO ORD'!I415</f>
        <v>4605</v>
      </c>
      <c r="J415" s="23">
        <f>+'FEBRERO ORD'!J415</f>
        <v>528</v>
      </c>
      <c r="K415" s="23">
        <v>0</v>
      </c>
      <c r="L415" s="23">
        <f>+'FEBRERO ORD'!L415</f>
        <v>0</v>
      </c>
      <c r="M415" s="23">
        <f>+'FEBRERO ORD'!M415</f>
        <v>0</v>
      </c>
      <c r="N415" s="6">
        <f t="shared" si="6"/>
        <v>402519</v>
      </c>
    </row>
    <row r="416" spans="1:14" x14ac:dyDescent="0.25">
      <c r="A416" s="9">
        <v>413</v>
      </c>
      <c r="B416" s="25" t="s">
        <v>427</v>
      </c>
      <c r="C416" s="23">
        <f>+'FEBRERO ORD'!C416+'AJUSTE 3ER CUATRIMESTRE 2020 '!C416</f>
        <v>8303791</v>
      </c>
      <c r="D416" s="23">
        <f>+'FEBRERO ORD'!D416+'AJUSTE 3ER CUATRIMESTRE 2020 '!D416</f>
        <v>2771360</v>
      </c>
      <c r="E416" s="23">
        <f>+'FEBRERO ORD'!E416</f>
        <v>171911</v>
      </c>
      <c r="F416" s="23">
        <f>+'FEBRERO ORD'!F416</f>
        <v>74637</v>
      </c>
      <c r="G416" s="23">
        <f>+'FEBRERO ORD'!G416</f>
        <v>92550</v>
      </c>
      <c r="H416" s="23">
        <f>+'FEBRERO ORD'!H416</f>
        <v>74276</v>
      </c>
      <c r="I416" s="23">
        <f>+'FEBRERO ORD'!I416</f>
        <v>208805</v>
      </c>
      <c r="J416" s="23">
        <f>+'FEBRERO ORD'!J416</f>
        <v>16133</v>
      </c>
      <c r="K416" s="23">
        <v>0</v>
      </c>
      <c r="L416" s="23">
        <f>+'FEBRERO ORD'!L416</f>
        <v>0</v>
      </c>
      <c r="M416" s="23">
        <f>+'FEBRERO ORD'!M416</f>
        <v>0</v>
      </c>
      <c r="N416" s="6">
        <f t="shared" si="6"/>
        <v>11713463</v>
      </c>
    </row>
    <row r="417" spans="1:14" x14ac:dyDescent="0.25">
      <c r="A417" s="9">
        <v>414</v>
      </c>
      <c r="B417" s="25" t="s">
        <v>428</v>
      </c>
      <c r="C417" s="23">
        <f>+'FEBRERO ORD'!C417+'AJUSTE 3ER CUATRIMESTRE 2020 '!C417</f>
        <v>511334</v>
      </c>
      <c r="D417" s="23">
        <f>+'FEBRERO ORD'!D417+'AJUSTE 3ER CUATRIMESTRE 2020 '!D417</f>
        <v>170780</v>
      </c>
      <c r="E417" s="23">
        <f>+'FEBRERO ORD'!E417</f>
        <v>9125</v>
      </c>
      <c r="F417" s="23">
        <f>+'FEBRERO ORD'!F417</f>
        <v>18905</v>
      </c>
      <c r="G417" s="23">
        <f>+'FEBRERO ORD'!G417</f>
        <v>23909</v>
      </c>
      <c r="H417" s="23">
        <f>+'FEBRERO ORD'!H417</f>
        <v>3812</v>
      </c>
      <c r="I417" s="23">
        <f>+'FEBRERO ORD'!I417</f>
        <v>16254</v>
      </c>
      <c r="J417" s="23">
        <f>+'FEBRERO ORD'!J417</f>
        <v>1112</v>
      </c>
      <c r="K417" s="23">
        <v>0</v>
      </c>
      <c r="L417" s="23">
        <f>+'FEBRERO ORD'!L417</f>
        <v>0</v>
      </c>
      <c r="M417" s="23">
        <f>+'FEBRERO ORD'!M417</f>
        <v>0</v>
      </c>
      <c r="N417" s="6">
        <f t="shared" si="6"/>
        <v>755231</v>
      </c>
    </row>
    <row r="418" spans="1:14" x14ac:dyDescent="0.25">
      <c r="A418" s="9">
        <v>415</v>
      </c>
      <c r="B418" s="25" t="s">
        <v>429</v>
      </c>
      <c r="C418" s="23">
        <f>+'FEBRERO ORD'!C418+'AJUSTE 3ER CUATRIMESTRE 2020 '!C418</f>
        <v>236811</v>
      </c>
      <c r="D418" s="23">
        <f>+'FEBRERO ORD'!D418+'AJUSTE 3ER CUATRIMESTRE 2020 '!D418</f>
        <v>134242</v>
      </c>
      <c r="E418" s="23">
        <f>+'FEBRERO ORD'!E418</f>
        <v>4375</v>
      </c>
      <c r="F418" s="23">
        <f>+'FEBRERO ORD'!F418</f>
        <v>9356</v>
      </c>
      <c r="G418" s="23">
        <f>+'FEBRERO ORD'!G418</f>
        <v>9019</v>
      </c>
      <c r="H418" s="23">
        <f>+'FEBRERO ORD'!H418</f>
        <v>1641</v>
      </c>
      <c r="I418" s="23">
        <f>+'FEBRERO ORD'!I418</f>
        <v>6154</v>
      </c>
      <c r="J418" s="23">
        <f>+'FEBRERO ORD'!J418</f>
        <v>571</v>
      </c>
      <c r="K418" s="23">
        <v>0</v>
      </c>
      <c r="L418" s="23">
        <f>+'FEBRERO ORD'!L418</f>
        <v>32195</v>
      </c>
      <c r="M418" s="23">
        <f>+'FEBRERO ORD'!M418</f>
        <v>0</v>
      </c>
      <c r="N418" s="6">
        <f t="shared" si="6"/>
        <v>434364</v>
      </c>
    </row>
    <row r="419" spans="1:14" x14ac:dyDescent="0.25">
      <c r="A419" s="9">
        <v>416</v>
      </c>
      <c r="B419" s="25" t="s">
        <v>430</v>
      </c>
      <c r="C419" s="23">
        <f>+'FEBRERO ORD'!C419+'AJUSTE 3ER CUATRIMESTRE 2020 '!C419</f>
        <v>93344</v>
      </c>
      <c r="D419" s="23">
        <f>+'FEBRERO ORD'!D419+'AJUSTE 3ER CUATRIMESTRE 2020 '!D419</f>
        <v>55620</v>
      </c>
      <c r="E419" s="23">
        <f>+'FEBRERO ORD'!E419</f>
        <v>1703</v>
      </c>
      <c r="F419" s="23">
        <f>+'FEBRERO ORD'!F419</f>
        <v>4862</v>
      </c>
      <c r="G419" s="23">
        <f>+'FEBRERO ORD'!G419</f>
        <v>858</v>
      </c>
      <c r="H419" s="23">
        <f>+'FEBRERO ORD'!H419</f>
        <v>477</v>
      </c>
      <c r="I419" s="23">
        <f>+'FEBRERO ORD'!I419</f>
        <v>583</v>
      </c>
      <c r="J419" s="23">
        <f>+'FEBRERO ORD'!J419</f>
        <v>285</v>
      </c>
      <c r="K419" s="23">
        <v>0</v>
      </c>
      <c r="L419" s="23">
        <f>+'FEBRERO ORD'!L419</f>
        <v>0</v>
      </c>
      <c r="M419" s="23">
        <f>+'FEBRERO ORD'!M419</f>
        <v>0</v>
      </c>
      <c r="N419" s="6">
        <f t="shared" si="6"/>
        <v>157732</v>
      </c>
    </row>
    <row r="420" spans="1:14" x14ac:dyDescent="0.25">
      <c r="A420" s="9">
        <v>417</v>
      </c>
      <c r="B420" s="25" t="s">
        <v>431</v>
      </c>
      <c r="C420" s="23">
        <f>+'FEBRERO ORD'!C420+'AJUSTE 3ER CUATRIMESTRE 2020 '!C420</f>
        <v>497972</v>
      </c>
      <c r="D420" s="23">
        <f>+'FEBRERO ORD'!D420+'AJUSTE 3ER CUATRIMESTRE 2020 '!D420</f>
        <v>236302</v>
      </c>
      <c r="E420" s="23">
        <f>+'FEBRERO ORD'!E420</f>
        <v>9079</v>
      </c>
      <c r="F420" s="23">
        <f>+'FEBRERO ORD'!F420</f>
        <v>18440</v>
      </c>
      <c r="G420" s="23">
        <f>+'FEBRERO ORD'!G420</f>
        <v>18402</v>
      </c>
      <c r="H420" s="23">
        <f>+'FEBRERO ORD'!H420</f>
        <v>3569</v>
      </c>
      <c r="I420" s="23">
        <f>+'FEBRERO ORD'!I420</f>
        <v>13389</v>
      </c>
      <c r="J420" s="23">
        <f>+'FEBRERO ORD'!J420</f>
        <v>1174</v>
      </c>
      <c r="K420" s="23">
        <v>0</v>
      </c>
      <c r="L420" s="23">
        <f>+'FEBRERO ORD'!L420</f>
        <v>0</v>
      </c>
      <c r="M420" s="23">
        <f>+'FEBRERO ORD'!M420</f>
        <v>0</v>
      </c>
      <c r="N420" s="6">
        <f t="shared" si="6"/>
        <v>798327</v>
      </c>
    </row>
    <row r="421" spans="1:14" x14ac:dyDescent="0.25">
      <c r="A421" s="9">
        <v>418</v>
      </c>
      <c r="B421" s="25" t="s">
        <v>432</v>
      </c>
      <c r="C421" s="23">
        <f>+'FEBRERO ORD'!C421+'AJUSTE 3ER CUATRIMESTRE 2020 '!C421</f>
        <v>484769</v>
      </c>
      <c r="D421" s="23">
        <f>+'FEBRERO ORD'!D421+'AJUSTE 3ER CUATRIMESTRE 2020 '!D421</f>
        <v>265934</v>
      </c>
      <c r="E421" s="23">
        <f>+'FEBRERO ORD'!E421</f>
        <v>9515</v>
      </c>
      <c r="F421" s="23">
        <f>+'FEBRERO ORD'!F421</f>
        <v>13440</v>
      </c>
      <c r="G421" s="23">
        <f>+'FEBRERO ORD'!G421</f>
        <v>18202</v>
      </c>
      <c r="H421" s="23">
        <f>+'FEBRERO ORD'!H421</f>
        <v>3770</v>
      </c>
      <c r="I421" s="23">
        <f>+'FEBRERO ORD'!I421</f>
        <v>14720</v>
      </c>
      <c r="J421" s="23">
        <f>+'FEBRERO ORD'!J421</f>
        <v>1428</v>
      </c>
      <c r="K421" s="23">
        <v>0</v>
      </c>
      <c r="L421" s="23">
        <f>+'FEBRERO ORD'!L421</f>
        <v>0</v>
      </c>
      <c r="M421" s="23">
        <f>+'FEBRERO ORD'!M421</f>
        <v>0</v>
      </c>
      <c r="N421" s="6">
        <f t="shared" si="6"/>
        <v>811778</v>
      </c>
    </row>
    <row r="422" spans="1:14" x14ac:dyDescent="0.25">
      <c r="A422" s="9">
        <v>419</v>
      </c>
      <c r="B422" s="25" t="s">
        <v>433</v>
      </c>
      <c r="C422" s="23">
        <f>+'FEBRERO ORD'!C422+'AJUSTE 3ER CUATRIMESTRE 2020 '!C422</f>
        <v>88478</v>
      </c>
      <c r="D422" s="23">
        <f>+'FEBRERO ORD'!D422+'AJUSTE 3ER CUATRIMESTRE 2020 '!D422</f>
        <v>52716</v>
      </c>
      <c r="E422" s="23">
        <f>+'FEBRERO ORD'!E422</f>
        <v>1597</v>
      </c>
      <c r="F422" s="23">
        <f>+'FEBRERO ORD'!F422</f>
        <v>4391</v>
      </c>
      <c r="G422" s="23">
        <f>+'FEBRERO ORD'!G422</f>
        <v>1166</v>
      </c>
      <c r="H422" s="23">
        <f>+'FEBRERO ORD'!H422</f>
        <v>496</v>
      </c>
      <c r="I422" s="23">
        <f>+'FEBRERO ORD'!I422</f>
        <v>950</v>
      </c>
      <c r="J422" s="23">
        <f>+'FEBRERO ORD'!J422</f>
        <v>262</v>
      </c>
      <c r="K422" s="23">
        <v>0</v>
      </c>
      <c r="L422" s="23">
        <f>+'FEBRERO ORD'!L422</f>
        <v>0</v>
      </c>
      <c r="M422" s="23">
        <f>+'FEBRERO ORD'!M422</f>
        <v>0</v>
      </c>
      <c r="N422" s="6">
        <f t="shared" si="6"/>
        <v>150056</v>
      </c>
    </row>
    <row r="423" spans="1:14" x14ac:dyDescent="0.25">
      <c r="A423" s="9">
        <v>420</v>
      </c>
      <c r="B423" s="25" t="s">
        <v>434</v>
      </c>
      <c r="C423" s="23">
        <f>+'FEBRERO ORD'!C423+'AJUSTE 3ER CUATRIMESTRE 2020 '!C423</f>
        <v>142732</v>
      </c>
      <c r="D423" s="23">
        <f>+'FEBRERO ORD'!D423+'AJUSTE 3ER CUATRIMESTRE 2020 '!D423</f>
        <v>47883</v>
      </c>
      <c r="E423" s="23">
        <f>+'FEBRERO ORD'!E423</f>
        <v>2455</v>
      </c>
      <c r="F423" s="23">
        <f>+'FEBRERO ORD'!F423</f>
        <v>6268</v>
      </c>
      <c r="G423" s="23">
        <f>+'FEBRERO ORD'!G423</f>
        <v>3080</v>
      </c>
      <c r="H423" s="23">
        <f>+'FEBRERO ORD'!H423</f>
        <v>816</v>
      </c>
      <c r="I423" s="23">
        <f>+'FEBRERO ORD'!I423</f>
        <v>1957</v>
      </c>
      <c r="J423" s="23">
        <f>+'FEBRERO ORD'!J423</f>
        <v>394</v>
      </c>
      <c r="K423" s="23">
        <v>0</v>
      </c>
      <c r="L423" s="23">
        <f>+'FEBRERO ORD'!L423</f>
        <v>7328</v>
      </c>
      <c r="M423" s="23">
        <f>+'FEBRERO ORD'!M423</f>
        <v>0</v>
      </c>
      <c r="N423" s="6">
        <f t="shared" si="6"/>
        <v>212913</v>
      </c>
    </row>
    <row r="424" spans="1:14" x14ac:dyDescent="0.25">
      <c r="A424" s="9">
        <v>421</v>
      </c>
      <c r="B424" s="25" t="s">
        <v>435</v>
      </c>
      <c r="C424" s="23">
        <f>+'FEBRERO ORD'!C424+'AJUSTE 3ER CUATRIMESTRE 2020 '!C424</f>
        <v>415381</v>
      </c>
      <c r="D424" s="23">
        <f>+'FEBRERO ORD'!D424+'AJUSTE 3ER CUATRIMESTRE 2020 '!D424</f>
        <v>200234</v>
      </c>
      <c r="E424" s="23">
        <f>+'FEBRERO ORD'!E424</f>
        <v>7486</v>
      </c>
      <c r="F424" s="23">
        <f>+'FEBRERO ORD'!F424</f>
        <v>17120</v>
      </c>
      <c r="G424" s="23">
        <f>+'FEBRERO ORD'!G424</f>
        <v>8378</v>
      </c>
      <c r="H424" s="23">
        <f>+'FEBRERO ORD'!H424</f>
        <v>2632</v>
      </c>
      <c r="I424" s="23">
        <f>+'FEBRERO ORD'!I424</f>
        <v>7070</v>
      </c>
      <c r="J424" s="23">
        <f>+'FEBRERO ORD'!J424</f>
        <v>1143</v>
      </c>
      <c r="K424" s="23">
        <v>0</v>
      </c>
      <c r="L424" s="23">
        <f>+'FEBRERO ORD'!L424</f>
        <v>0</v>
      </c>
      <c r="M424" s="23">
        <f>+'FEBRERO ORD'!M424</f>
        <v>0</v>
      </c>
      <c r="N424" s="6">
        <f t="shared" si="6"/>
        <v>659444</v>
      </c>
    </row>
    <row r="425" spans="1:14" x14ac:dyDescent="0.25">
      <c r="A425" s="9">
        <v>422</v>
      </c>
      <c r="B425" s="25" t="s">
        <v>436</v>
      </c>
      <c r="C425" s="23">
        <f>+'FEBRERO ORD'!C425+'AJUSTE 3ER CUATRIMESTRE 2020 '!C425</f>
        <v>109430</v>
      </c>
      <c r="D425" s="23">
        <f>+'FEBRERO ORD'!D425+'AJUSTE 3ER CUATRIMESTRE 2020 '!D425</f>
        <v>47226</v>
      </c>
      <c r="E425" s="23">
        <f>+'FEBRERO ORD'!E425</f>
        <v>1971</v>
      </c>
      <c r="F425" s="23">
        <f>+'FEBRERO ORD'!F425</f>
        <v>4134</v>
      </c>
      <c r="G425" s="23">
        <f>+'FEBRERO ORD'!G425</f>
        <v>1147</v>
      </c>
      <c r="H425" s="23">
        <f>+'FEBRERO ORD'!H425</f>
        <v>684</v>
      </c>
      <c r="I425" s="23">
        <f>+'FEBRERO ORD'!I425</f>
        <v>1355</v>
      </c>
      <c r="J425" s="23">
        <f>+'FEBRERO ORD'!J425</f>
        <v>258</v>
      </c>
      <c r="K425" s="23">
        <v>0</v>
      </c>
      <c r="L425" s="23">
        <f>+'FEBRERO ORD'!L425</f>
        <v>0</v>
      </c>
      <c r="M425" s="23">
        <f>+'FEBRERO ORD'!M425</f>
        <v>0</v>
      </c>
      <c r="N425" s="6">
        <f t="shared" si="6"/>
        <v>166205</v>
      </c>
    </row>
    <row r="426" spans="1:14" x14ac:dyDescent="0.25">
      <c r="A426" s="9">
        <v>423</v>
      </c>
      <c r="B426" s="25" t="s">
        <v>437</v>
      </c>
      <c r="C426" s="23">
        <f>+'FEBRERO ORD'!C426+'AJUSTE 3ER CUATRIMESTRE 2020 '!C426</f>
        <v>80144</v>
      </c>
      <c r="D426" s="23">
        <f>+'FEBRERO ORD'!D426+'AJUSTE 3ER CUATRIMESTRE 2020 '!D426</f>
        <v>33411</v>
      </c>
      <c r="E426" s="23">
        <f>+'FEBRERO ORD'!E426</f>
        <v>1496</v>
      </c>
      <c r="F426" s="23">
        <f>+'FEBRERO ORD'!F426</f>
        <v>3974</v>
      </c>
      <c r="G426" s="23">
        <f>+'FEBRERO ORD'!G426</f>
        <v>834</v>
      </c>
      <c r="H426" s="23">
        <f>+'FEBRERO ORD'!H426</f>
        <v>437</v>
      </c>
      <c r="I426" s="23">
        <f>+'FEBRERO ORD'!I426</f>
        <v>668</v>
      </c>
      <c r="J426" s="23">
        <f>+'FEBRERO ORD'!J426</f>
        <v>237</v>
      </c>
      <c r="K426" s="23">
        <v>0</v>
      </c>
      <c r="L426" s="23">
        <f>+'FEBRERO ORD'!L426</f>
        <v>0</v>
      </c>
      <c r="M426" s="23">
        <f>+'FEBRERO ORD'!M426</f>
        <v>0</v>
      </c>
      <c r="N426" s="6">
        <f t="shared" si="6"/>
        <v>121201</v>
      </c>
    </row>
    <row r="427" spans="1:14" x14ac:dyDescent="0.25">
      <c r="A427" s="9">
        <v>424</v>
      </c>
      <c r="B427" s="25" t="s">
        <v>438</v>
      </c>
      <c r="C427" s="23">
        <f>+'FEBRERO ORD'!C427+'AJUSTE 3ER CUATRIMESTRE 2020 '!C427</f>
        <v>234585</v>
      </c>
      <c r="D427" s="23">
        <f>+'FEBRERO ORD'!D427+'AJUSTE 3ER CUATRIMESTRE 2020 '!D427</f>
        <v>172283</v>
      </c>
      <c r="E427" s="23">
        <f>+'FEBRERO ORD'!E427</f>
        <v>4260</v>
      </c>
      <c r="F427" s="23">
        <f>+'FEBRERO ORD'!F427</f>
        <v>10123</v>
      </c>
      <c r="G427" s="23">
        <f>+'FEBRERO ORD'!G427</f>
        <v>7398</v>
      </c>
      <c r="H427" s="23">
        <f>+'FEBRERO ORD'!H427</f>
        <v>1492</v>
      </c>
      <c r="I427" s="23">
        <f>+'FEBRERO ORD'!I427</f>
        <v>4733</v>
      </c>
      <c r="J427" s="23">
        <f>+'FEBRERO ORD'!J427</f>
        <v>604</v>
      </c>
      <c r="K427" s="23">
        <v>0</v>
      </c>
      <c r="L427" s="23">
        <f>+'FEBRERO ORD'!L427</f>
        <v>0</v>
      </c>
      <c r="M427" s="23">
        <f>+'FEBRERO ORD'!M427</f>
        <v>0</v>
      </c>
      <c r="N427" s="6">
        <f t="shared" si="6"/>
        <v>435478</v>
      </c>
    </row>
    <row r="428" spans="1:14" x14ac:dyDescent="0.25">
      <c r="A428" s="9">
        <v>425</v>
      </c>
      <c r="B428" s="25" t="s">
        <v>439</v>
      </c>
      <c r="C428" s="23">
        <f>+'FEBRERO ORD'!C428+'AJUSTE 3ER CUATRIMESTRE 2020 '!C428</f>
        <v>194679</v>
      </c>
      <c r="D428" s="23">
        <f>+'FEBRERO ORD'!D428+'AJUSTE 3ER CUATRIMESTRE 2020 '!D428</f>
        <v>88739</v>
      </c>
      <c r="E428" s="23">
        <f>+'FEBRERO ORD'!E428</f>
        <v>3745</v>
      </c>
      <c r="F428" s="23">
        <f>+'FEBRERO ORD'!F428</f>
        <v>6288</v>
      </c>
      <c r="G428" s="23">
        <f>+'FEBRERO ORD'!G428</f>
        <v>3869</v>
      </c>
      <c r="H428" s="23">
        <f>+'FEBRERO ORD'!H428</f>
        <v>1390</v>
      </c>
      <c r="I428" s="23">
        <f>+'FEBRERO ORD'!I428</f>
        <v>3825</v>
      </c>
      <c r="J428" s="23">
        <f>+'FEBRERO ORD'!J428</f>
        <v>441</v>
      </c>
      <c r="K428" s="23">
        <v>0</v>
      </c>
      <c r="L428" s="23">
        <f>+'FEBRERO ORD'!L428</f>
        <v>0</v>
      </c>
      <c r="M428" s="23">
        <f>+'FEBRERO ORD'!M428</f>
        <v>0</v>
      </c>
      <c r="N428" s="6">
        <f t="shared" si="6"/>
        <v>302976</v>
      </c>
    </row>
    <row r="429" spans="1:14" x14ac:dyDescent="0.25">
      <c r="A429" s="9">
        <v>426</v>
      </c>
      <c r="B429" s="25" t="s">
        <v>440</v>
      </c>
      <c r="C429" s="23">
        <f>+'FEBRERO ORD'!C429+'AJUSTE 3ER CUATRIMESTRE 2020 '!C429</f>
        <v>420004</v>
      </c>
      <c r="D429" s="23">
        <f>+'FEBRERO ORD'!D429+'AJUSTE 3ER CUATRIMESTRE 2020 '!D429</f>
        <v>73972</v>
      </c>
      <c r="E429" s="23">
        <f>+'FEBRERO ORD'!E429</f>
        <v>7813</v>
      </c>
      <c r="F429" s="23">
        <f>+'FEBRERO ORD'!F429</f>
        <v>16211</v>
      </c>
      <c r="G429" s="23">
        <f>+'FEBRERO ORD'!G429</f>
        <v>19313</v>
      </c>
      <c r="H429" s="23">
        <f>+'FEBRERO ORD'!H429</f>
        <v>3077</v>
      </c>
      <c r="I429" s="23">
        <f>+'FEBRERO ORD'!I429</f>
        <v>12291</v>
      </c>
      <c r="J429" s="23">
        <f>+'FEBRERO ORD'!J429</f>
        <v>950</v>
      </c>
      <c r="K429" s="23">
        <v>0</v>
      </c>
      <c r="L429" s="23">
        <f>+'FEBRERO ORD'!L429</f>
        <v>29487</v>
      </c>
      <c r="M429" s="23">
        <f>+'FEBRERO ORD'!M429</f>
        <v>0</v>
      </c>
      <c r="N429" s="6">
        <f t="shared" si="6"/>
        <v>583118</v>
      </c>
    </row>
    <row r="430" spans="1:14" x14ac:dyDescent="0.25">
      <c r="A430" s="9">
        <v>427</v>
      </c>
      <c r="B430" s="25" t="s">
        <v>441</v>
      </c>
      <c r="C430" s="23">
        <f>+'FEBRERO ORD'!C430+'AJUSTE 3ER CUATRIMESTRE 2020 '!C430</f>
        <v>614872</v>
      </c>
      <c r="D430" s="23">
        <f>+'FEBRERO ORD'!D430+'AJUSTE 3ER CUATRIMESTRE 2020 '!D430</f>
        <v>153899</v>
      </c>
      <c r="E430" s="23">
        <f>+'FEBRERO ORD'!E430</f>
        <v>11281</v>
      </c>
      <c r="F430" s="23">
        <f>+'FEBRERO ORD'!F430</f>
        <v>20507</v>
      </c>
      <c r="G430" s="23">
        <f>+'FEBRERO ORD'!G430</f>
        <v>32542</v>
      </c>
      <c r="H430" s="23">
        <f>+'FEBRERO ORD'!H430</f>
        <v>4842</v>
      </c>
      <c r="I430" s="23">
        <f>+'FEBRERO ORD'!I430</f>
        <v>21967</v>
      </c>
      <c r="J430" s="23">
        <f>+'FEBRERO ORD'!J430</f>
        <v>1290</v>
      </c>
      <c r="K430" s="23">
        <v>0</v>
      </c>
      <c r="L430" s="23">
        <f>+'FEBRERO ORD'!L430</f>
        <v>0</v>
      </c>
      <c r="M430" s="23">
        <f>+'FEBRERO ORD'!M430</f>
        <v>0</v>
      </c>
      <c r="N430" s="6">
        <f t="shared" si="6"/>
        <v>861200</v>
      </c>
    </row>
    <row r="431" spans="1:14" x14ac:dyDescent="0.25">
      <c r="A431" s="9">
        <v>428</v>
      </c>
      <c r="B431" s="25" t="s">
        <v>442</v>
      </c>
      <c r="C431" s="23">
        <f>+'FEBRERO ORD'!C431+'AJUSTE 3ER CUATRIMESTRE 2020 '!C431</f>
        <v>147570</v>
      </c>
      <c r="D431" s="23">
        <f>+'FEBRERO ORD'!D431+'AJUSTE 3ER CUATRIMESTRE 2020 '!D431</f>
        <v>54904</v>
      </c>
      <c r="E431" s="23">
        <f>+'FEBRERO ORD'!E431</f>
        <v>2743</v>
      </c>
      <c r="F431" s="23">
        <f>+'FEBRERO ORD'!F431</f>
        <v>6989</v>
      </c>
      <c r="G431" s="23">
        <f>+'FEBRERO ORD'!G431</f>
        <v>5062</v>
      </c>
      <c r="H431" s="23">
        <f>+'FEBRERO ORD'!H431</f>
        <v>963</v>
      </c>
      <c r="I431" s="23">
        <f>+'FEBRERO ORD'!I431</f>
        <v>3210</v>
      </c>
      <c r="J431" s="23">
        <f>+'FEBRERO ORD'!J431</f>
        <v>388</v>
      </c>
      <c r="K431" s="23">
        <v>0</v>
      </c>
      <c r="L431" s="23">
        <f>+'FEBRERO ORD'!L431</f>
        <v>0</v>
      </c>
      <c r="M431" s="23">
        <f>+'FEBRERO ORD'!M431</f>
        <v>0</v>
      </c>
      <c r="N431" s="6">
        <f t="shared" si="6"/>
        <v>221829</v>
      </c>
    </row>
    <row r="432" spans="1:14" x14ac:dyDescent="0.25">
      <c r="A432" s="9">
        <v>429</v>
      </c>
      <c r="B432" s="25" t="s">
        <v>443</v>
      </c>
      <c r="C432" s="23">
        <f>+'FEBRERO ORD'!C432+'AJUSTE 3ER CUATRIMESTRE 2020 '!C432</f>
        <v>129646</v>
      </c>
      <c r="D432" s="23">
        <f>+'FEBRERO ORD'!D432+'AJUSTE 3ER CUATRIMESTRE 2020 '!D432</f>
        <v>51182</v>
      </c>
      <c r="E432" s="23">
        <f>+'FEBRERO ORD'!E432</f>
        <v>2386</v>
      </c>
      <c r="F432" s="23">
        <f>+'FEBRERO ORD'!F432</f>
        <v>6235</v>
      </c>
      <c r="G432" s="23">
        <f>+'FEBRERO ORD'!G432</f>
        <v>3162</v>
      </c>
      <c r="H432" s="23">
        <f>+'FEBRERO ORD'!H432</f>
        <v>770</v>
      </c>
      <c r="I432" s="23">
        <f>+'FEBRERO ORD'!I432</f>
        <v>1994</v>
      </c>
      <c r="J432" s="23">
        <f>+'FEBRERO ORD'!J432</f>
        <v>369</v>
      </c>
      <c r="K432" s="23">
        <v>0</v>
      </c>
      <c r="L432" s="23">
        <f>+'FEBRERO ORD'!L432</f>
        <v>0</v>
      </c>
      <c r="M432" s="23">
        <f>+'FEBRERO ORD'!M432</f>
        <v>0</v>
      </c>
      <c r="N432" s="6">
        <f t="shared" si="6"/>
        <v>195744</v>
      </c>
    </row>
    <row r="433" spans="1:14" x14ac:dyDescent="0.25">
      <c r="A433" s="9">
        <v>430</v>
      </c>
      <c r="B433" s="25" t="s">
        <v>444</v>
      </c>
      <c r="C433" s="23">
        <f>+'FEBRERO ORD'!C433+'AJUSTE 3ER CUATRIMESTRE 2020 '!C433</f>
        <v>74581</v>
      </c>
      <c r="D433" s="23">
        <f>+'FEBRERO ORD'!D433+'AJUSTE 3ER CUATRIMESTRE 2020 '!D433</f>
        <v>45483</v>
      </c>
      <c r="E433" s="23">
        <f>+'FEBRERO ORD'!E433</f>
        <v>1372</v>
      </c>
      <c r="F433" s="23">
        <f>+'FEBRERO ORD'!F433</f>
        <v>3781</v>
      </c>
      <c r="G433" s="23">
        <f>+'FEBRERO ORD'!G433</f>
        <v>573</v>
      </c>
      <c r="H433" s="23">
        <f>+'FEBRERO ORD'!H433</f>
        <v>384</v>
      </c>
      <c r="I433" s="23">
        <f>+'FEBRERO ORD'!I433</f>
        <v>427</v>
      </c>
      <c r="J433" s="23">
        <f>+'FEBRERO ORD'!J433</f>
        <v>223</v>
      </c>
      <c r="K433" s="23">
        <v>0</v>
      </c>
      <c r="L433" s="23">
        <f>+'FEBRERO ORD'!L433</f>
        <v>0</v>
      </c>
      <c r="M433" s="23">
        <f>+'FEBRERO ORD'!M433</f>
        <v>0</v>
      </c>
      <c r="N433" s="6">
        <f t="shared" si="6"/>
        <v>126824</v>
      </c>
    </row>
    <row r="434" spans="1:14" x14ac:dyDescent="0.25">
      <c r="A434" s="9">
        <v>431</v>
      </c>
      <c r="B434" s="25" t="s">
        <v>445</v>
      </c>
      <c r="C434" s="23">
        <f>+'FEBRERO ORD'!C434+'AJUSTE 3ER CUATRIMESTRE 2020 '!C434</f>
        <v>110645</v>
      </c>
      <c r="D434" s="23">
        <f>+'FEBRERO ORD'!D434+'AJUSTE 3ER CUATRIMESTRE 2020 '!D434</f>
        <v>43600</v>
      </c>
      <c r="E434" s="23">
        <f>+'FEBRERO ORD'!E434</f>
        <v>2008</v>
      </c>
      <c r="F434" s="23">
        <f>+'FEBRERO ORD'!F434</f>
        <v>4879</v>
      </c>
      <c r="G434" s="23">
        <f>+'FEBRERO ORD'!G434</f>
        <v>3651</v>
      </c>
      <c r="H434" s="23">
        <f>+'FEBRERO ORD'!H434</f>
        <v>732</v>
      </c>
      <c r="I434" s="23">
        <f>+'FEBRERO ORD'!I434</f>
        <v>2524</v>
      </c>
      <c r="J434" s="23">
        <f>+'FEBRERO ORD'!J434</f>
        <v>277</v>
      </c>
      <c r="K434" s="23">
        <v>0</v>
      </c>
      <c r="L434" s="23">
        <f>+'FEBRERO ORD'!L434</f>
        <v>0</v>
      </c>
      <c r="M434" s="23">
        <f>+'FEBRERO ORD'!M434</f>
        <v>0</v>
      </c>
      <c r="N434" s="6">
        <f t="shared" si="6"/>
        <v>168316</v>
      </c>
    </row>
    <row r="435" spans="1:14" x14ac:dyDescent="0.25">
      <c r="A435" s="9">
        <v>432</v>
      </c>
      <c r="B435" s="25" t="s">
        <v>446</v>
      </c>
      <c r="C435" s="23">
        <f>+'FEBRERO ORD'!C435+'AJUSTE 3ER CUATRIMESTRE 2020 '!C435</f>
        <v>113511</v>
      </c>
      <c r="D435" s="23">
        <f>+'FEBRERO ORD'!D435+'AJUSTE 3ER CUATRIMESTRE 2020 '!D435</f>
        <v>56214</v>
      </c>
      <c r="E435" s="23">
        <f>+'FEBRERO ORD'!E435</f>
        <v>2097</v>
      </c>
      <c r="F435" s="23">
        <f>+'FEBRERO ORD'!F435</f>
        <v>5358</v>
      </c>
      <c r="G435" s="23">
        <f>+'FEBRERO ORD'!G435</f>
        <v>1534</v>
      </c>
      <c r="H435" s="23">
        <f>+'FEBRERO ORD'!H435</f>
        <v>652</v>
      </c>
      <c r="I435" s="23">
        <f>+'FEBRERO ORD'!I435</f>
        <v>1310</v>
      </c>
      <c r="J435" s="23">
        <f>+'FEBRERO ORD'!J435</f>
        <v>330</v>
      </c>
      <c r="K435" s="23">
        <v>0</v>
      </c>
      <c r="L435" s="23">
        <f>+'FEBRERO ORD'!L435</f>
        <v>0</v>
      </c>
      <c r="M435" s="23">
        <f>+'FEBRERO ORD'!M435</f>
        <v>0</v>
      </c>
      <c r="N435" s="6">
        <f t="shared" si="6"/>
        <v>181006</v>
      </c>
    </row>
    <row r="436" spans="1:14" x14ac:dyDescent="0.25">
      <c r="A436" s="9">
        <v>433</v>
      </c>
      <c r="B436" s="25" t="s">
        <v>447</v>
      </c>
      <c r="C436" s="23">
        <f>+'FEBRERO ORD'!C436+'AJUSTE 3ER CUATRIMESTRE 2020 '!C436</f>
        <v>168761</v>
      </c>
      <c r="D436" s="23">
        <f>+'FEBRERO ORD'!D436+'AJUSTE 3ER CUATRIMESTRE 2020 '!D436</f>
        <v>48130</v>
      </c>
      <c r="E436" s="23">
        <f>+'FEBRERO ORD'!E436</f>
        <v>3144</v>
      </c>
      <c r="F436" s="23">
        <f>+'FEBRERO ORD'!F436</f>
        <v>7367</v>
      </c>
      <c r="G436" s="23">
        <f>+'FEBRERO ORD'!G436</f>
        <v>6101</v>
      </c>
      <c r="H436" s="23">
        <f>+'FEBRERO ORD'!H436</f>
        <v>1118</v>
      </c>
      <c r="I436" s="23">
        <f>+'FEBRERO ORD'!I436</f>
        <v>3702</v>
      </c>
      <c r="J436" s="23">
        <f>+'FEBRERO ORD'!J436</f>
        <v>432</v>
      </c>
      <c r="K436" s="23">
        <v>0</v>
      </c>
      <c r="L436" s="23">
        <f>+'FEBRERO ORD'!L436</f>
        <v>0</v>
      </c>
      <c r="M436" s="23">
        <f>+'FEBRERO ORD'!M436</f>
        <v>0</v>
      </c>
      <c r="N436" s="6">
        <f t="shared" si="6"/>
        <v>238755</v>
      </c>
    </row>
    <row r="437" spans="1:14" x14ac:dyDescent="0.25">
      <c r="A437" s="9">
        <v>434</v>
      </c>
      <c r="B437" s="25" t="s">
        <v>448</v>
      </c>
      <c r="C437" s="23">
        <f>+'FEBRERO ORD'!C437+'AJUSTE 3ER CUATRIMESTRE 2020 '!C437</f>
        <v>252515</v>
      </c>
      <c r="D437" s="23">
        <f>+'FEBRERO ORD'!D437+'AJUSTE 3ER CUATRIMESTRE 2020 '!D437</f>
        <v>67452</v>
      </c>
      <c r="E437" s="23">
        <f>+'FEBRERO ORD'!E437</f>
        <v>4287</v>
      </c>
      <c r="F437" s="23">
        <f>+'FEBRERO ORD'!F437</f>
        <v>9782</v>
      </c>
      <c r="G437" s="23">
        <f>+'FEBRERO ORD'!G437</f>
        <v>7598</v>
      </c>
      <c r="H437" s="23">
        <f>+'FEBRERO ORD'!H437</f>
        <v>1599</v>
      </c>
      <c r="I437" s="23">
        <f>+'FEBRERO ORD'!I437</f>
        <v>4994</v>
      </c>
      <c r="J437" s="23">
        <f>+'FEBRERO ORD'!J437</f>
        <v>597</v>
      </c>
      <c r="K437" s="23">
        <v>0</v>
      </c>
      <c r="L437" s="23">
        <f>+'FEBRERO ORD'!L437</f>
        <v>0</v>
      </c>
      <c r="M437" s="23">
        <f>+'FEBRERO ORD'!M437</f>
        <v>0</v>
      </c>
      <c r="N437" s="6">
        <f t="shared" si="6"/>
        <v>348824</v>
      </c>
    </row>
    <row r="438" spans="1:14" x14ac:dyDescent="0.25">
      <c r="A438" s="9">
        <v>435</v>
      </c>
      <c r="B438" s="25" t="s">
        <v>449</v>
      </c>
      <c r="C438" s="23">
        <f>+'FEBRERO ORD'!C438+'AJUSTE 3ER CUATRIMESTRE 2020 '!C438</f>
        <v>203380</v>
      </c>
      <c r="D438" s="23">
        <f>+'FEBRERO ORD'!D438+'AJUSTE 3ER CUATRIMESTRE 2020 '!D438</f>
        <v>76514</v>
      </c>
      <c r="E438" s="23">
        <f>+'FEBRERO ORD'!E438</f>
        <v>3684</v>
      </c>
      <c r="F438" s="23">
        <f>+'FEBRERO ORD'!F438</f>
        <v>8190</v>
      </c>
      <c r="G438" s="23">
        <f>+'FEBRERO ORD'!G438</f>
        <v>7865</v>
      </c>
      <c r="H438" s="23">
        <f>+'FEBRERO ORD'!H438</f>
        <v>1387</v>
      </c>
      <c r="I438" s="23">
        <f>+'FEBRERO ORD'!I438</f>
        <v>4896</v>
      </c>
      <c r="J438" s="23">
        <f>+'FEBRERO ORD'!J438</f>
        <v>485</v>
      </c>
      <c r="K438" s="23">
        <v>0</v>
      </c>
      <c r="L438" s="23">
        <f>+'FEBRERO ORD'!L438</f>
        <v>0</v>
      </c>
      <c r="M438" s="23">
        <f>+'FEBRERO ORD'!M438</f>
        <v>0</v>
      </c>
      <c r="N438" s="6">
        <f t="shared" si="6"/>
        <v>306401</v>
      </c>
    </row>
    <row r="439" spans="1:14" x14ac:dyDescent="0.25">
      <c r="A439" s="9">
        <v>436</v>
      </c>
      <c r="B439" s="25" t="s">
        <v>450</v>
      </c>
      <c r="C439" s="23">
        <f>+'FEBRERO ORD'!C439+'AJUSTE 3ER CUATRIMESTRE 2020 '!C439</f>
        <v>100472</v>
      </c>
      <c r="D439" s="23">
        <f>+'FEBRERO ORD'!D439+'AJUSTE 3ER CUATRIMESTRE 2020 '!D439</f>
        <v>43617</v>
      </c>
      <c r="E439" s="23">
        <f>+'FEBRERO ORD'!E439</f>
        <v>1830</v>
      </c>
      <c r="F439" s="23">
        <f>+'FEBRERO ORD'!F439</f>
        <v>4918</v>
      </c>
      <c r="G439" s="23">
        <f>+'FEBRERO ORD'!G439</f>
        <v>1724</v>
      </c>
      <c r="H439" s="23">
        <f>+'FEBRERO ORD'!H439</f>
        <v>548</v>
      </c>
      <c r="I439" s="23">
        <f>+'FEBRERO ORD'!I439</f>
        <v>1043</v>
      </c>
      <c r="J439" s="23">
        <f>+'FEBRERO ORD'!J439</f>
        <v>293</v>
      </c>
      <c r="K439" s="23">
        <v>0</v>
      </c>
      <c r="L439" s="23">
        <f>+'FEBRERO ORD'!L439</f>
        <v>0</v>
      </c>
      <c r="M439" s="23">
        <f>+'FEBRERO ORD'!M439</f>
        <v>0</v>
      </c>
      <c r="N439" s="6">
        <f t="shared" si="6"/>
        <v>154445</v>
      </c>
    </row>
    <row r="440" spans="1:14" x14ac:dyDescent="0.25">
      <c r="A440" s="9">
        <v>437</v>
      </c>
      <c r="B440" s="25" t="s">
        <v>451</v>
      </c>
      <c r="C440" s="23">
        <f>+'FEBRERO ORD'!C440+'AJUSTE 3ER CUATRIMESTRE 2020 '!C440</f>
        <v>757107</v>
      </c>
      <c r="D440" s="23">
        <f>+'FEBRERO ORD'!D440+'AJUSTE 3ER CUATRIMESTRE 2020 '!D440</f>
        <v>72143</v>
      </c>
      <c r="E440" s="23">
        <f>+'FEBRERO ORD'!E440</f>
        <v>11817</v>
      </c>
      <c r="F440" s="23">
        <f>+'FEBRERO ORD'!F440</f>
        <v>23375</v>
      </c>
      <c r="G440" s="23">
        <f>+'FEBRERO ORD'!G440</f>
        <v>20125</v>
      </c>
      <c r="H440" s="23">
        <f>+'FEBRERO ORD'!H440</f>
        <v>5163</v>
      </c>
      <c r="I440" s="23">
        <f>+'FEBRERO ORD'!I440</f>
        <v>16350</v>
      </c>
      <c r="J440" s="23">
        <f>+'FEBRERO ORD'!J440</f>
        <v>1217</v>
      </c>
      <c r="K440" s="23">
        <v>0</v>
      </c>
      <c r="L440" s="23">
        <f>+'FEBRERO ORD'!L440</f>
        <v>0</v>
      </c>
      <c r="M440" s="23">
        <f>+'FEBRERO ORD'!M440</f>
        <v>0</v>
      </c>
      <c r="N440" s="6">
        <f t="shared" si="6"/>
        <v>907297</v>
      </c>
    </row>
    <row r="441" spans="1:14" x14ac:dyDescent="0.25">
      <c r="A441" s="9">
        <v>438</v>
      </c>
      <c r="B441" s="25" t="s">
        <v>452</v>
      </c>
      <c r="C441" s="23">
        <f>+'FEBRERO ORD'!C441+'AJUSTE 3ER CUATRIMESTRE 2020 '!C441</f>
        <v>145278</v>
      </c>
      <c r="D441" s="23">
        <f>+'FEBRERO ORD'!D441+'AJUSTE 3ER CUATRIMESTRE 2020 '!D441</f>
        <v>52639</v>
      </c>
      <c r="E441" s="23">
        <f>+'FEBRERO ORD'!E441</f>
        <v>2713</v>
      </c>
      <c r="F441" s="23">
        <f>+'FEBRERO ORD'!F441</f>
        <v>7020</v>
      </c>
      <c r="G441" s="23">
        <f>+'FEBRERO ORD'!G441</f>
        <v>4130</v>
      </c>
      <c r="H441" s="23">
        <f>+'FEBRERO ORD'!H441</f>
        <v>902</v>
      </c>
      <c r="I441" s="23">
        <f>+'FEBRERO ORD'!I441</f>
        <v>2608</v>
      </c>
      <c r="J441" s="23">
        <f>+'FEBRERO ORD'!J441</f>
        <v>460</v>
      </c>
      <c r="K441" s="23">
        <v>0</v>
      </c>
      <c r="L441" s="23">
        <f>+'FEBRERO ORD'!L441</f>
        <v>0</v>
      </c>
      <c r="M441" s="23">
        <f>+'FEBRERO ORD'!M441</f>
        <v>0</v>
      </c>
      <c r="N441" s="6">
        <f t="shared" si="6"/>
        <v>215750</v>
      </c>
    </row>
    <row r="442" spans="1:14" x14ac:dyDescent="0.25">
      <c r="A442" s="9">
        <v>439</v>
      </c>
      <c r="B442" s="25" t="s">
        <v>453</v>
      </c>
      <c r="C442" s="23">
        <f>+'FEBRERO ORD'!C442+'AJUSTE 3ER CUATRIMESTRE 2020 '!C442</f>
        <v>1071085</v>
      </c>
      <c r="D442" s="23">
        <f>+'FEBRERO ORD'!D442+'AJUSTE 3ER CUATRIMESTRE 2020 '!D442</f>
        <v>2523786</v>
      </c>
      <c r="E442" s="23">
        <f>+'FEBRERO ORD'!E442</f>
        <v>19149</v>
      </c>
      <c r="F442" s="23">
        <f>+'FEBRERO ORD'!F442</f>
        <v>35320</v>
      </c>
      <c r="G442" s="23">
        <f>+'FEBRERO ORD'!G442</f>
        <v>51364</v>
      </c>
      <c r="H442" s="23">
        <f>+'FEBRERO ORD'!H442</f>
        <v>8136</v>
      </c>
      <c r="I442" s="23">
        <f>+'FEBRERO ORD'!I442</f>
        <v>34235</v>
      </c>
      <c r="J442" s="23">
        <f>+'FEBRERO ORD'!J442</f>
        <v>2102</v>
      </c>
      <c r="K442" s="23">
        <v>0</v>
      </c>
      <c r="L442" s="23">
        <f>+'FEBRERO ORD'!L442</f>
        <v>0</v>
      </c>
      <c r="M442" s="23">
        <f>+'FEBRERO ORD'!M442</f>
        <v>0</v>
      </c>
      <c r="N442" s="6">
        <f t="shared" si="6"/>
        <v>3745177</v>
      </c>
    </row>
    <row r="443" spans="1:14" x14ac:dyDescent="0.25">
      <c r="A443" s="9">
        <v>440</v>
      </c>
      <c r="B443" s="25" t="s">
        <v>454</v>
      </c>
      <c r="C443" s="23">
        <f>+'FEBRERO ORD'!C443+'AJUSTE 3ER CUATRIMESTRE 2020 '!C443</f>
        <v>110051</v>
      </c>
      <c r="D443" s="23">
        <f>+'FEBRERO ORD'!D443+'AJUSTE 3ER CUATRIMESTRE 2020 '!D443</f>
        <v>79169</v>
      </c>
      <c r="E443" s="23">
        <f>+'FEBRERO ORD'!E443</f>
        <v>1935</v>
      </c>
      <c r="F443" s="23">
        <f>+'FEBRERO ORD'!F443</f>
        <v>5241</v>
      </c>
      <c r="G443" s="23">
        <f>+'FEBRERO ORD'!G443</f>
        <v>1487</v>
      </c>
      <c r="H443" s="23">
        <f>+'FEBRERO ORD'!H443</f>
        <v>599</v>
      </c>
      <c r="I443" s="23">
        <f>+'FEBRERO ORD'!I443</f>
        <v>1075</v>
      </c>
      <c r="J443" s="23">
        <f>+'FEBRERO ORD'!J443</f>
        <v>323</v>
      </c>
      <c r="K443" s="23">
        <v>0</v>
      </c>
      <c r="L443" s="23">
        <f>+'FEBRERO ORD'!L443</f>
        <v>0</v>
      </c>
      <c r="M443" s="23">
        <f>+'FEBRERO ORD'!M443</f>
        <v>0</v>
      </c>
      <c r="N443" s="6">
        <f t="shared" si="6"/>
        <v>199880</v>
      </c>
    </row>
    <row r="444" spans="1:14" x14ac:dyDescent="0.25">
      <c r="A444" s="9">
        <v>441</v>
      </c>
      <c r="B444" s="25" t="s">
        <v>455</v>
      </c>
      <c r="C444" s="23">
        <f>+'FEBRERO ORD'!C444+'AJUSTE 3ER CUATRIMESTRE 2020 '!C444</f>
        <v>371002</v>
      </c>
      <c r="D444" s="23">
        <f>+'FEBRERO ORD'!D444+'AJUSTE 3ER CUATRIMESTRE 2020 '!D444</f>
        <v>141003</v>
      </c>
      <c r="E444" s="23">
        <f>+'FEBRERO ORD'!E444</f>
        <v>7443</v>
      </c>
      <c r="F444" s="23">
        <f>+'FEBRERO ORD'!F444</f>
        <v>10898</v>
      </c>
      <c r="G444" s="23">
        <f>+'FEBRERO ORD'!G444</f>
        <v>17928</v>
      </c>
      <c r="H444" s="23">
        <f>+'FEBRERO ORD'!H444</f>
        <v>3175</v>
      </c>
      <c r="I444" s="23">
        <f>+'FEBRERO ORD'!I444</f>
        <v>13852</v>
      </c>
      <c r="J444" s="23">
        <f>+'FEBRERO ORD'!J444</f>
        <v>837</v>
      </c>
      <c r="K444" s="23">
        <v>0</v>
      </c>
      <c r="L444" s="23">
        <f>+'FEBRERO ORD'!L444</f>
        <v>0</v>
      </c>
      <c r="M444" s="23">
        <f>+'FEBRERO ORD'!M444</f>
        <v>0</v>
      </c>
      <c r="N444" s="6">
        <f t="shared" si="6"/>
        <v>566138</v>
      </c>
    </row>
    <row r="445" spans="1:14" x14ac:dyDescent="0.25">
      <c r="A445" s="9">
        <v>442</v>
      </c>
      <c r="B445" s="25" t="s">
        <v>456</v>
      </c>
      <c r="C445" s="23">
        <f>+'FEBRERO ORD'!C445+'AJUSTE 3ER CUATRIMESTRE 2020 '!C445</f>
        <v>59745</v>
      </c>
      <c r="D445" s="23">
        <f>+'FEBRERO ORD'!D445+'AJUSTE 3ER CUATRIMESTRE 2020 '!D445</f>
        <v>36031</v>
      </c>
      <c r="E445" s="23">
        <f>+'FEBRERO ORD'!E445</f>
        <v>1081</v>
      </c>
      <c r="F445" s="23">
        <f>+'FEBRERO ORD'!F445</f>
        <v>3118</v>
      </c>
      <c r="G445" s="23">
        <f>+'FEBRERO ORD'!G445</f>
        <v>401</v>
      </c>
      <c r="H445" s="23">
        <f>+'FEBRERO ORD'!H445</f>
        <v>301</v>
      </c>
      <c r="I445" s="23">
        <f>+'FEBRERO ORD'!I445</f>
        <v>318</v>
      </c>
      <c r="J445" s="23">
        <f>+'FEBRERO ORD'!J445</f>
        <v>185</v>
      </c>
      <c r="K445" s="23">
        <v>0</v>
      </c>
      <c r="L445" s="23">
        <f>+'FEBRERO ORD'!L445</f>
        <v>0</v>
      </c>
      <c r="M445" s="23">
        <f>+'FEBRERO ORD'!M445</f>
        <v>0</v>
      </c>
      <c r="N445" s="6">
        <f t="shared" si="6"/>
        <v>101180</v>
      </c>
    </row>
    <row r="446" spans="1:14" x14ac:dyDescent="0.25">
      <c r="A446" s="9">
        <v>443</v>
      </c>
      <c r="B446" s="25" t="s">
        <v>457</v>
      </c>
      <c r="C446" s="23">
        <f>+'FEBRERO ORD'!C446+'AJUSTE 3ER CUATRIMESTRE 2020 '!C446</f>
        <v>64956</v>
      </c>
      <c r="D446" s="23">
        <f>+'FEBRERO ORD'!D446+'AJUSTE 3ER CUATRIMESTRE 2020 '!D446</f>
        <v>30818</v>
      </c>
      <c r="E446" s="23">
        <f>+'FEBRERO ORD'!E446</f>
        <v>1090</v>
      </c>
      <c r="F446" s="23">
        <f>+'FEBRERO ORD'!F446</f>
        <v>3023</v>
      </c>
      <c r="G446" s="23">
        <f>+'FEBRERO ORD'!G446</f>
        <v>695</v>
      </c>
      <c r="H446" s="23">
        <f>+'FEBRERO ORD'!H446</f>
        <v>342</v>
      </c>
      <c r="I446" s="23">
        <f>+'FEBRERO ORD'!I446</f>
        <v>548</v>
      </c>
      <c r="J446" s="23">
        <f>+'FEBRERO ORD'!J446</f>
        <v>174</v>
      </c>
      <c r="K446" s="23">
        <v>0</v>
      </c>
      <c r="L446" s="23">
        <f>+'FEBRERO ORD'!L446</f>
        <v>0</v>
      </c>
      <c r="M446" s="23">
        <f>+'FEBRERO ORD'!M446</f>
        <v>0</v>
      </c>
      <c r="N446" s="6">
        <f t="shared" si="6"/>
        <v>101646</v>
      </c>
    </row>
    <row r="447" spans="1:14" x14ac:dyDescent="0.25">
      <c r="A447" s="9">
        <v>444</v>
      </c>
      <c r="B447" s="25" t="s">
        <v>458</v>
      </c>
      <c r="C447" s="23">
        <f>+'FEBRERO ORD'!C447+'AJUSTE 3ER CUATRIMESTRE 2020 '!C447</f>
        <v>80049</v>
      </c>
      <c r="D447" s="23">
        <f>+'FEBRERO ORD'!D447+'AJUSTE 3ER CUATRIMESTRE 2020 '!D447</f>
        <v>38804</v>
      </c>
      <c r="E447" s="23">
        <f>+'FEBRERO ORD'!E447</f>
        <v>1443</v>
      </c>
      <c r="F447" s="23">
        <f>+'FEBRERO ORD'!F447</f>
        <v>4159</v>
      </c>
      <c r="G447" s="23">
        <f>+'FEBRERO ORD'!G447</f>
        <v>1009</v>
      </c>
      <c r="H447" s="23">
        <f>+'FEBRERO ORD'!H447</f>
        <v>429</v>
      </c>
      <c r="I447" s="23">
        <f>+'FEBRERO ORD'!I447</f>
        <v>719</v>
      </c>
      <c r="J447" s="23">
        <f>+'FEBRERO ORD'!J447</f>
        <v>240</v>
      </c>
      <c r="K447" s="23">
        <v>0</v>
      </c>
      <c r="L447" s="23">
        <f>+'FEBRERO ORD'!L447</f>
        <v>0</v>
      </c>
      <c r="M447" s="23">
        <f>+'FEBRERO ORD'!M447</f>
        <v>0</v>
      </c>
      <c r="N447" s="6">
        <f t="shared" si="6"/>
        <v>126852</v>
      </c>
    </row>
    <row r="448" spans="1:14" x14ac:dyDescent="0.25">
      <c r="A448" s="9">
        <v>445</v>
      </c>
      <c r="B448" s="25" t="s">
        <v>459</v>
      </c>
      <c r="C448" s="23">
        <f>+'FEBRERO ORD'!C448+'AJUSTE 3ER CUATRIMESTRE 2020 '!C448</f>
        <v>136391</v>
      </c>
      <c r="D448" s="23">
        <f>+'FEBRERO ORD'!D448+'AJUSTE 3ER CUATRIMESTRE 2020 '!D448</f>
        <v>51739</v>
      </c>
      <c r="E448" s="23">
        <f>+'FEBRERO ORD'!E448</f>
        <v>2482</v>
      </c>
      <c r="F448" s="23">
        <f>+'FEBRERO ORD'!F448</f>
        <v>6550</v>
      </c>
      <c r="G448" s="23">
        <f>+'FEBRERO ORD'!G448</f>
        <v>3635</v>
      </c>
      <c r="H448" s="23">
        <f>+'FEBRERO ORD'!H448</f>
        <v>835</v>
      </c>
      <c r="I448" s="23">
        <f>+'FEBRERO ORD'!I448</f>
        <v>2402</v>
      </c>
      <c r="J448" s="23">
        <f>+'FEBRERO ORD'!J448</f>
        <v>369</v>
      </c>
      <c r="K448" s="23">
        <v>0</v>
      </c>
      <c r="L448" s="23">
        <f>+'FEBRERO ORD'!L448</f>
        <v>2402</v>
      </c>
      <c r="M448" s="23">
        <f>+'FEBRERO ORD'!M448</f>
        <v>0</v>
      </c>
      <c r="N448" s="6">
        <f t="shared" si="6"/>
        <v>206805</v>
      </c>
    </row>
    <row r="449" spans="1:14" x14ac:dyDescent="0.25">
      <c r="A449" s="9">
        <v>446</v>
      </c>
      <c r="B449" s="25" t="s">
        <v>460</v>
      </c>
      <c r="C449" s="23">
        <f>+'FEBRERO ORD'!C449+'AJUSTE 3ER CUATRIMESTRE 2020 '!C449</f>
        <v>329977</v>
      </c>
      <c r="D449" s="23">
        <f>+'FEBRERO ORD'!D449+'AJUSTE 3ER CUATRIMESTRE 2020 '!D449</f>
        <v>142389</v>
      </c>
      <c r="E449" s="23">
        <f>+'FEBRERO ORD'!E449</f>
        <v>6363</v>
      </c>
      <c r="F449" s="23">
        <f>+'FEBRERO ORD'!F449</f>
        <v>10921</v>
      </c>
      <c r="G449" s="23">
        <f>+'FEBRERO ORD'!G449</f>
        <v>12251</v>
      </c>
      <c r="H449" s="23">
        <f>+'FEBRERO ORD'!H449</f>
        <v>2477</v>
      </c>
      <c r="I449" s="23">
        <f>+'FEBRERO ORD'!I449</f>
        <v>8879</v>
      </c>
      <c r="J449" s="23">
        <f>+'FEBRERO ORD'!J449</f>
        <v>792</v>
      </c>
      <c r="K449" s="23">
        <v>0</v>
      </c>
      <c r="L449" s="23">
        <f>+'FEBRERO ORD'!L449</f>
        <v>0</v>
      </c>
      <c r="M449" s="23">
        <f>+'FEBRERO ORD'!M449</f>
        <v>0</v>
      </c>
      <c r="N449" s="6">
        <f t="shared" si="6"/>
        <v>514049</v>
      </c>
    </row>
    <row r="450" spans="1:14" x14ac:dyDescent="0.25">
      <c r="A450" s="9">
        <v>447</v>
      </c>
      <c r="B450" s="25" t="s">
        <v>461</v>
      </c>
      <c r="C450" s="23">
        <f>+'FEBRERO ORD'!C450+'AJUSTE 3ER CUATRIMESTRE 2020 '!C450</f>
        <v>673924</v>
      </c>
      <c r="D450" s="23">
        <f>+'FEBRERO ORD'!D450+'AJUSTE 3ER CUATRIMESTRE 2020 '!D450</f>
        <v>560895</v>
      </c>
      <c r="E450" s="23">
        <f>+'FEBRERO ORD'!E450</f>
        <v>12679</v>
      </c>
      <c r="F450" s="23">
        <f>+'FEBRERO ORD'!F450</f>
        <v>23639</v>
      </c>
      <c r="G450" s="23">
        <f>+'FEBRERO ORD'!G450</f>
        <v>34272</v>
      </c>
      <c r="H450" s="23">
        <f>+'FEBRERO ORD'!H450</f>
        <v>5322</v>
      </c>
      <c r="I450" s="23">
        <f>+'FEBRERO ORD'!I450</f>
        <v>23572</v>
      </c>
      <c r="J450" s="23">
        <f>+'FEBRERO ORD'!J450</f>
        <v>1415</v>
      </c>
      <c r="K450" s="23">
        <v>0</v>
      </c>
      <c r="L450" s="23">
        <f>+'FEBRERO ORD'!L450</f>
        <v>0</v>
      </c>
      <c r="M450" s="23">
        <f>+'FEBRERO ORD'!M450</f>
        <v>0</v>
      </c>
      <c r="N450" s="6">
        <f t="shared" si="6"/>
        <v>1335718</v>
      </c>
    </row>
    <row r="451" spans="1:14" x14ac:dyDescent="0.25">
      <c r="A451" s="9">
        <v>448</v>
      </c>
      <c r="B451" s="25" t="s">
        <v>462</v>
      </c>
      <c r="C451" s="23">
        <f>+'FEBRERO ORD'!C451+'AJUSTE 3ER CUATRIMESTRE 2020 '!C451</f>
        <v>143155</v>
      </c>
      <c r="D451" s="23">
        <f>+'FEBRERO ORD'!D451+'AJUSTE 3ER CUATRIMESTRE 2020 '!D451</f>
        <v>42639</v>
      </c>
      <c r="E451" s="23">
        <f>+'FEBRERO ORD'!E451</f>
        <v>2610</v>
      </c>
      <c r="F451" s="23">
        <f>+'FEBRERO ORD'!F451</f>
        <v>6270</v>
      </c>
      <c r="G451" s="23">
        <f>+'FEBRERO ORD'!G451</f>
        <v>5661</v>
      </c>
      <c r="H451" s="23">
        <f>+'FEBRERO ORD'!H451</f>
        <v>970</v>
      </c>
      <c r="I451" s="23">
        <f>+'FEBRERO ORD'!I451</f>
        <v>3480</v>
      </c>
      <c r="J451" s="23">
        <f>+'FEBRERO ORD'!J451</f>
        <v>348</v>
      </c>
      <c r="K451" s="23">
        <v>0</v>
      </c>
      <c r="L451" s="23">
        <f>+'FEBRERO ORD'!L451</f>
        <v>0</v>
      </c>
      <c r="M451" s="23">
        <f>+'FEBRERO ORD'!M451</f>
        <v>0</v>
      </c>
      <c r="N451" s="6">
        <f t="shared" si="6"/>
        <v>205133</v>
      </c>
    </row>
    <row r="452" spans="1:14" x14ac:dyDescent="0.25">
      <c r="A452" s="9">
        <v>449</v>
      </c>
      <c r="B452" s="25" t="s">
        <v>463</v>
      </c>
      <c r="C452" s="23">
        <f>+'FEBRERO ORD'!C452+'AJUSTE 3ER CUATRIMESTRE 2020 '!C452</f>
        <v>196635</v>
      </c>
      <c r="D452" s="23">
        <f>+'FEBRERO ORD'!D452+'AJUSTE 3ER CUATRIMESTRE 2020 '!D452</f>
        <v>69968</v>
      </c>
      <c r="E452" s="23">
        <f>+'FEBRERO ORD'!E452</f>
        <v>3802</v>
      </c>
      <c r="F452" s="23">
        <f>+'FEBRERO ORD'!F452</f>
        <v>7705</v>
      </c>
      <c r="G452" s="23">
        <f>+'FEBRERO ORD'!G452</f>
        <v>6747</v>
      </c>
      <c r="H452" s="23">
        <f>+'FEBRERO ORD'!H452</f>
        <v>1443</v>
      </c>
      <c r="I452" s="23">
        <f>+'FEBRERO ORD'!I452</f>
        <v>5187</v>
      </c>
      <c r="J452" s="23">
        <f>+'FEBRERO ORD'!J452</f>
        <v>496</v>
      </c>
      <c r="K452" s="23">
        <v>0</v>
      </c>
      <c r="L452" s="23">
        <f>+'FEBRERO ORD'!L452</f>
        <v>0</v>
      </c>
      <c r="M452" s="23">
        <f>+'FEBRERO ORD'!M452</f>
        <v>0</v>
      </c>
      <c r="N452" s="6">
        <f t="shared" si="6"/>
        <v>291983</v>
      </c>
    </row>
    <row r="453" spans="1:14" x14ac:dyDescent="0.25">
      <c r="A453" s="9">
        <v>450</v>
      </c>
      <c r="B453" s="25" t="s">
        <v>464</v>
      </c>
      <c r="C453" s="23">
        <f>+'FEBRERO ORD'!C453+'AJUSTE 3ER CUATRIMESTRE 2020 '!C453</f>
        <v>607701</v>
      </c>
      <c r="D453" s="23">
        <f>+'FEBRERO ORD'!D453+'AJUSTE 3ER CUATRIMESTRE 2020 '!D453</f>
        <v>85151</v>
      </c>
      <c r="E453" s="23">
        <f>+'FEBRERO ORD'!E453</f>
        <v>11555</v>
      </c>
      <c r="F453" s="23">
        <f>+'FEBRERO ORD'!F453</f>
        <v>22202</v>
      </c>
      <c r="G453" s="23">
        <f>+'FEBRERO ORD'!G453</f>
        <v>32687</v>
      </c>
      <c r="H453" s="23">
        <f>+'FEBRERO ORD'!H453</f>
        <v>4762</v>
      </c>
      <c r="I453" s="23">
        <f>+'FEBRERO ORD'!I453</f>
        <v>20244</v>
      </c>
      <c r="J453" s="23">
        <f>+'FEBRERO ORD'!J453</f>
        <v>1303</v>
      </c>
      <c r="K453" s="23">
        <v>0</v>
      </c>
      <c r="L453" s="23">
        <f>+'FEBRERO ORD'!L453</f>
        <v>0</v>
      </c>
      <c r="M453" s="23">
        <f>+'FEBRERO ORD'!M453</f>
        <v>0</v>
      </c>
      <c r="N453" s="6">
        <f t="shared" ref="N453:N516" si="7">SUM(C453:M453)</f>
        <v>785605</v>
      </c>
    </row>
    <row r="454" spans="1:14" x14ac:dyDescent="0.25">
      <c r="A454" s="9">
        <v>451</v>
      </c>
      <c r="B454" s="25" t="s">
        <v>465</v>
      </c>
      <c r="C454" s="23">
        <f>+'FEBRERO ORD'!C454+'AJUSTE 3ER CUATRIMESTRE 2020 '!C454</f>
        <v>120757</v>
      </c>
      <c r="D454" s="23">
        <f>+'FEBRERO ORD'!D454+'AJUSTE 3ER CUATRIMESTRE 2020 '!D454</f>
        <v>60704</v>
      </c>
      <c r="E454" s="23">
        <f>+'FEBRERO ORD'!E454</f>
        <v>2233</v>
      </c>
      <c r="F454" s="23">
        <f>+'FEBRERO ORD'!F454</f>
        <v>6043</v>
      </c>
      <c r="G454" s="23">
        <f>+'FEBRERO ORD'!G454</f>
        <v>2537</v>
      </c>
      <c r="H454" s="23">
        <f>+'FEBRERO ORD'!H454</f>
        <v>699</v>
      </c>
      <c r="I454" s="23">
        <f>+'FEBRERO ORD'!I454</f>
        <v>1557</v>
      </c>
      <c r="J454" s="23">
        <f>+'FEBRERO ORD'!J454</f>
        <v>346</v>
      </c>
      <c r="K454" s="23">
        <v>0</v>
      </c>
      <c r="L454" s="23">
        <f>+'FEBRERO ORD'!L454</f>
        <v>0</v>
      </c>
      <c r="M454" s="23">
        <f>+'FEBRERO ORD'!M454</f>
        <v>0</v>
      </c>
      <c r="N454" s="6">
        <f t="shared" si="7"/>
        <v>194876</v>
      </c>
    </row>
    <row r="455" spans="1:14" x14ac:dyDescent="0.25">
      <c r="A455" s="9">
        <v>452</v>
      </c>
      <c r="B455" s="25" t="s">
        <v>466</v>
      </c>
      <c r="C455" s="23">
        <f>+'FEBRERO ORD'!C455+'AJUSTE 3ER CUATRIMESTRE 2020 '!C455</f>
        <v>294630</v>
      </c>
      <c r="D455" s="23">
        <f>+'FEBRERO ORD'!D455+'AJUSTE 3ER CUATRIMESTRE 2020 '!D455</f>
        <v>150878</v>
      </c>
      <c r="E455" s="23">
        <f>+'FEBRERO ORD'!E455</f>
        <v>5110</v>
      </c>
      <c r="F455" s="23">
        <f>+'FEBRERO ORD'!F455</f>
        <v>12524</v>
      </c>
      <c r="G455" s="23">
        <f>+'FEBRERO ORD'!G455</f>
        <v>9995</v>
      </c>
      <c r="H455" s="23">
        <f>+'FEBRERO ORD'!H455</f>
        <v>1920</v>
      </c>
      <c r="I455" s="23">
        <f>+'FEBRERO ORD'!I455</f>
        <v>6357</v>
      </c>
      <c r="J455" s="23">
        <f>+'FEBRERO ORD'!J455</f>
        <v>728</v>
      </c>
      <c r="K455" s="23">
        <v>0</v>
      </c>
      <c r="L455" s="23">
        <f>+'FEBRERO ORD'!L455</f>
        <v>0</v>
      </c>
      <c r="M455" s="23">
        <f>+'FEBRERO ORD'!M455</f>
        <v>0</v>
      </c>
      <c r="N455" s="6">
        <f t="shared" si="7"/>
        <v>482142</v>
      </c>
    </row>
    <row r="456" spans="1:14" x14ac:dyDescent="0.25">
      <c r="A456" s="9">
        <v>453</v>
      </c>
      <c r="B456" s="25" t="s">
        <v>467</v>
      </c>
      <c r="C456" s="23">
        <f>+'FEBRERO ORD'!C456+'AJUSTE 3ER CUATRIMESTRE 2020 '!C456</f>
        <v>188539</v>
      </c>
      <c r="D456" s="23">
        <f>+'FEBRERO ORD'!D456+'AJUSTE 3ER CUATRIMESTRE 2020 '!D456</f>
        <v>34096</v>
      </c>
      <c r="E456" s="23">
        <f>+'FEBRERO ORD'!E456</f>
        <v>3703</v>
      </c>
      <c r="F456" s="23">
        <f>+'FEBRERO ORD'!F456</f>
        <v>6276</v>
      </c>
      <c r="G456" s="23">
        <f>+'FEBRERO ORD'!G456</f>
        <v>7395</v>
      </c>
      <c r="H456" s="23">
        <f>+'FEBRERO ORD'!H456</f>
        <v>1498</v>
      </c>
      <c r="I456" s="23">
        <f>+'FEBRERO ORD'!I456</f>
        <v>5962</v>
      </c>
      <c r="J456" s="23">
        <f>+'FEBRERO ORD'!J456</f>
        <v>404</v>
      </c>
      <c r="K456" s="23">
        <v>0</v>
      </c>
      <c r="L456" s="23">
        <f>+'FEBRERO ORD'!L456</f>
        <v>0</v>
      </c>
      <c r="M456" s="23">
        <f>+'FEBRERO ORD'!M456</f>
        <v>0</v>
      </c>
      <c r="N456" s="6">
        <f t="shared" si="7"/>
        <v>247873</v>
      </c>
    </row>
    <row r="457" spans="1:14" x14ac:dyDescent="0.25">
      <c r="A457" s="9">
        <v>454</v>
      </c>
      <c r="B457" s="25" t="s">
        <v>468</v>
      </c>
      <c r="C457" s="23">
        <f>+'FEBRERO ORD'!C457+'AJUSTE 3ER CUATRIMESTRE 2020 '!C457</f>
        <v>186610</v>
      </c>
      <c r="D457" s="23">
        <f>+'FEBRERO ORD'!D457+'AJUSTE 3ER CUATRIMESTRE 2020 '!D457</f>
        <v>46488</v>
      </c>
      <c r="E457" s="23">
        <f>+'FEBRERO ORD'!E457</f>
        <v>3424</v>
      </c>
      <c r="F457" s="23">
        <f>+'FEBRERO ORD'!F457</f>
        <v>8365</v>
      </c>
      <c r="G457" s="23">
        <f>+'FEBRERO ORD'!G457</f>
        <v>8277</v>
      </c>
      <c r="H457" s="23">
        <f>+'FEBRERO ORD'!H457</f>
        <v>1332</v>
      </c>
      <c r="I457" s="23">
        <f>+'FEBRERO ORD'!I457</f>
        <v>5323</v>
      </c>
      <c r="J457" s="23">
        <f>+'FEBRERO ORD'!J457</f>
        <v>457</v>
      </c>
      <c r="K457" s="23">
        <v>0</v>
      </c>
      <c r="L457" s="23">
        <f>+'FEBRERO ORD'!L457</f>
        <v>0</v>
      </c>
      <c r="M457" s="23">
        <f>+'FEBRERO ORD'!M457</f>
        <v>0</v>
      </c>
      <c r="N457" s="6">
        <f t="shared" si="7"/>
        <v>260276</v>
      </c>
    </row>
    <row r="458" spans="1:14" x14ac:dyDescent="0.25">
      <c r="A458" s="9">
        <v>455</v>
      </c>
      <c r="B458" s="25" t="s">
        <v>469</v>
      </c>
      <c r="C458" s="23">
        <f>+'FEBRERO ORD'!C458+'AJUSTE 3ER CUATRIMESTRE 2020 '!C458</f>
        <v>183494</v>
      </c>
      <c r="D458" s="23">
        <f>+'FEBRERO ORD'!D458+'AJUSTE 3ER CUATRIMESTRE 2020 '!D458</f>
        <v>105059</v>
      </c>
      <c r="E458" s="23">
        <f>+'FEBRERO ORD'!E458</f>
        <v>3300</v>
      </c>
      <c r="F458" s="23">
        <f>+'FEBRERO ORD'!F458</f>
        <v>7531</v>
      </c>
      <c r="G458" s="23">
        <f>+'FEBRERO ORD'!G458</f>
        <v>6407</v>
      </c>
      <c r="H458" s="23">
        <f>+'FEBRERO ORD'!H458</f>
        <v>1259</v>
      </c>
      <c r="I458" s="23">
        <f>+'FEBRERO ORD'!I458</f>
        <v>4371</v>
      </c>
      <c r="J458" s="23">
        <f>+'FEBRERO ORD'!J458</f>
        <v>449</v>
      </c>
      <c r="K458" s="23">
        <v>0</v>
      </c>
      <c r="L458" s="23">
        <f>+'FEBRERO ORD'!L458</f>
        <v>7540</v>
      </c>
      <c r="M458" s="23">
        <f>+'FEBRERO ORD'!M458</f>
        <v>0</v>
      </c>
      <c r="N458" s="6">
        <f t="shared" si="7"/>
        <v>319410</v>
      </c>
    </row>
    <row r="459" spans="1:14" x14ac:dyDescent="0.25">
      <c r="A459" s="9">
        <v>456</v>
      </c>
      <c r="B459" s="25" t="s">
        <v>470</v>
      </c>
      <c r="C459" s="23">
        <f>+'FEBRERO ORD'!C459+'AJUSTE 3ER CUATRIMESTRE 2020 '!C459</f>
        <v>123149</v>
      </c>
      <c r="D459" s="23">
        <f>+'FEBRERO ORD'!D459+'AJUSTE 3ER CUATRIMESTRE 2020 '!D459</f>
        <v>86837</v>
      </c>
      <c r="E459" s="23">
        <f>+'FEBRERO ORD'!E459</f>
        <v>2251</v>
      </c>
      <c r="F459" s="23">
        <f>+'FEBRERO ORD'!F459</f>
        <v>5241</v>
      </c>
      <c r="G459" s="23">
        <f>+'FEBRERO ORD'!G459</f>
        <v>3565</v>
      </c>
      <c r="H459" s="23">
        <f>+'FEBRERO ORD'!H459</f>
        <v>824</v>
      </c>
      <c r="I459" s="23">
        <f>+'FEBRERO ORD'!I459</f>
        <v>2632</v>
      </c>
      <c r="J459" s="23">
        <f>+'FEBRERO ORD'!J459</f>
        <v>310</v>
      </c>
      <c r="K459" s="23">
        <v>0</v>
      </c>
      <c r="L459" s="23">
        <f>+'FEBRERO ORD'!L459</f>
        <v>0</v>
      </c>
      <c r="M459" s="23">
        <f>+'FEBRERO ORD'!M459</f>
        <v>0</v>
      </c>
      <c r="N459" s="6">
        <f t="shared" si="7"/>
        <v>224809</v>
      </c>
    </row>
    <row r="460" spans="1:14" x14ac:dyDescent="0.25">
      <c r="A460" s="9">
        <v>457</v>
      </c>
      <c r="B460" s="25" t="s">
        <v>471</v>
      </c>
      <c r="C460" s="23">
        <f>+'FEBRERO ORD'!C460+'AJUSTE 3ER CUATRIMESTRE 2020 '!C460</f>
        <v>207832</v>
      </c>
      <c r="D460" s="23">
        <f>+'FEBRERO ORD'!D460+'AJUSTE 3ER CUATRIMESTRE 2020 '!D460</f>
        <v>56750</v>
      </c>
      <c r="E460" s="23">
        <f>+'FEBRERO ORD'!E460</f>
        <v>3847</v>
      </c>
      <c r="F460" s="23">
        <f>+'FEBRERO ORD'!F460</f>
        <v>9279</v>
      </c>
      <c r="G460" s="23">
        <f>+'FEBRERO ORD'!G460</f>
        <v>7067</v>
      </c>
      <c r="H460" s="23">
        <f>+'FEBRERO ORD'!H460</f>
        <v>1377</v>
      </c>
      <c r="I460" s="23">
        <f>+'FEBRERO ORD'!I460</f>
        <v>4651</v>
      </c>
      <c r="J460" s="23">
        <f>+'FEBRERO ORD'!J460</f>
        <v>586</v>
      </c>
      <c r="K460" s="23">
        <v>0</v>
      </c>
      <c r="L460" s="23">
        <f>+'FEBRERO ORD'!L460</f>
        <v>0</v>
      </c>
      <c r="M460" s="23">
        <f>+'FEBRERO ORD'!M460</f>
        <v>0</v>
      </c>
      <c r="N460" s="6">
        <f t="shared" si="7"/>
        <v>291389</v>
      </c>
    </row>
    <row r="461" spans="1:14" x14ac:dyDescent="0.25">
      <c r="A461" s="9">
        <v>458</v>
      </c>
      <c r="B461" s="25" t="s">
        <v>472</v>
      </c>
      <c r="C461" s="23">
        <f>+'FEBRERO ORD'!C461+'AJUSTE 3ER CUATRIMESTRE 2020 '!C461</f>
        <v>150702</v>
      </c>
      <c r="D461" s="23">
        <f>+'FEBRERO ORD'!D461+'AJUSTE 3ER CUATRIMESTRE 2020 '!D461</f>
        <v>71653</v>
      </c>
      <c r="E461" s="23">
        <f>+'FEBRERO ORD'!E461</f>
        <v>2308</v>
      </c>
      <c r="F461" s="23">
        <f>+'FEBRERO ORD'!F461</f>
        <v>6417</v>
      </c>
      <c r="G461" s="23">
        <f>+'FEBRERO ORD'!G461</f>
        <v>2410</v>
      </c>
      <c r="H461" s="23">
        <f>+'FEBRERO ORD'!H461</f>
        <v>853</v>
      </c>
      <c r="I461" s="23">
        <f>+'FEBRERO ORD'!I461</f>
        <v>1912</v>
      </c>
      <c r="J461" s="23">
        <f>+'FEBRERO ORD'!J461</f>
        <v>335</v>
      </c>
      <c r="K461" s="23">
        <v>0</v>
      </c>
      <c r="L461" s="23">
        <f>+'FEBRERO ORD'!L461</f>
        <v>0</v>
      </c>
      <c r="M461" s="23">
        <f>+'FEBRERO ORD'!M461</f>
        <v>0</v>
      </c>
      <c r="N461" s="6">
        <f t="shared" si="7"/>
        <v>236590</v>
      </c>
    </row>
    <row r="462" spans="1:14" x14ac:dyDescent="0.25">
      <c r="A462" s="9">
        <v>459</v>
      </c>
      <c r="B462" s="25" t="s">
        <v>473</v>
      </c>
      <c r="C462" s="23">
        <f>+'FEBRERO ORD'!C462+'AJUSTE 3ER CUATRIMESTRE 2020 '!C462</f>
        <v>284652</v>
      </c>
      <c r="D462" s="23">
        <f>+'FEBRERO ORD'!D462+'AJUSTE 3ER CUATRIMESTRE 2020 '!D462</f>
        <v>165721</v>
      </c>
      <c r="E462" s="23">
        <f>+'FEBRERO ORD'!E462</f>
        <v>5157</v>
      </c>
      <c r="F462" s="23">
        <f>+'FEBRERO ORD'!F462</f>
        <v>10832</v>
      </c>
      <c r="G462" s="23">
        <f>+'FEBRERO ORD'!G462</f>
        <v>9469</v>
      </c>
      <c r="H462" s="23">
        <f>+'FEBRERO ORD'!H462</f>
        <v>2047</v>
      </c>
      <c r="I462" s="23">
        <f>+'FEBRERO ORD'!I462</f>
        <v>7487</v>
      </c>
      <c r="J462" s="23">
        <f>+'FEBRERO ORD'!J462</f>
        <v>649</v>
      </c>
      <c r="K462" s="23">
        <v>0</v>
      </c>
      <c r="L462" s="23">
        <f>+'FEBRERO ORD'!L462</f>
        <v>0</v>
      </c>
      <c r="M462" s="23">
        <f>+'FEBRERO ORD'!M462</f>
        <v>0</v>
      </c>
      <c r="N462" s="6">
        <f t="shared" si="7"/>
        <v>486014</v>
      </c>
    </row>
    <row r="463" spans="1:14" x14ac:dyDescent="0.25">
      <c r="A463" s="9">
        <v>460</v>
      </c>
      <c r="B463" s="25" t="s">
        <v>474</v>
      </c>
      <c r="C463" s="23">
        <f>+'FEBRERO ORD'!C463+'AJUSTE 3ER CUATRIMESTRE 2020 '!C463</f>
        <v>288511</v>
      </c>
      <c r="D463" s="23">
        <f>+'FEBRERO ORD'!D463+'AJUSTE 3ER CUATRIMESTRE 2020 '!D463</f>
        <v>67466</v>
      </c>
      <c r="E463" s="23">
        <f>+'FEBRERO ORD'!E463</f>
        <v>5260</v>
      </c>
      <c r="F463" s="23">
        <f>+'FEBRERO ORD'!F463</f>
        <v>12386</v>
      </c>
      <c r="G463" s="23">
        <f>+'FEBRERO ORD'!G463</f>
        <v>10956</v>
      </c>
      <c r="H463" s="23">
        <f>+'FEBRERO ORD'!H463</f>
        <v>1946</v>
      </c>
      <c r="I463" s="23">
        <f>+'FEBRERO ORD'!I463</f>
        <v>7022</v>
      </c>
      <c r="J463" s="23">
        <f>+'FEBRERO ORD'!J463</f>
        <v>720</v>
      </c>
      <c r="K463" s="23">
        <v>0</v>
      </c>
      <c r="L463" s="23">
        <f>+'FEBRERO ORD'!L463</f>
        <v>0</v>
      </c>
      <c r="M463" s="23">
        <f>+'FEBRERO ORD'!M463</f>
        <v>0</v>
      </c>
      <c r="N463" s="6">
        <f t="shared" si="7"/>
        <v>394267</v>
      </c>
    </row>
    <row r="464" spans="1:14" x14ac:dyDescent="0.25">
      <c r="A464" s="9">
        <v>461</v>
      </c>
      <c r="B464" s="25" t="s">
        <v>475</v>
      </c>
      <c r="C464" s="23">
        <f>+'FEBRERO ORD'!C464+'AJUSTE 3ER CUATRIMESTRE 2020 '!C464</f>
        <v>92906</v>
      </c>
      <c r="D464" s="23">
        <f>+'FEBRERO ORD'!D464+'AJUSTE 3ER CUATRIMESTRE 2020 '!D464</f>
        <v>52172</v>
      </c>
      <c r="E464" s="23">
        <f>+'FEBRERO ORD'!E464</f>
        <v>1612</v>
      </c>
      <c r="F464" s="23">
        <f>+'FEBRERO ORD'!F464</f>
        <v>4470</v>
      </c>
      <c r="G464" s="23">
        <f>+'FEBRERO ORD'!G464</f>
        <v>1114</v>
      </c>
      <c r="H464" s="23">
        <f>+'FEBRERO ORD'!H464</f>
        <v>495</v>
      </c>
      <c r="I464" s="23">
        <f>+'FEBRERO ORD'!I464</f>
        <v>773</v>
      </c>
      <c r="J464" s="23">
        <f>+'FEBRERO ORD'!J464</f>
        <v>259</v>
      </c>
      <c r="K464" s="23">
        <v>0</v>
      </c>
      <c r="L464" s="23">
        <f>+'FEBRERO ORD'!L464</f>
        <v>0</v>
      </c>
      <c r="M464" s="23">
        <f>+'FEBRERO ORD'!M464</f>
        <v>0</v>
      </c>
      <c r="N464" s="6">
        <f t="shared" si="7"/>
        <v>153801</v>
      </c>
    </row>
    <row r="465" spans="1:14" x14ac:dyDescent="0.25">
      <c r="A465" s="9">
        <v>462</v>
      </c>
      <c r="B465" s="25" t="s">
        <v>476</v>
      </c>
      <c r="C465" s="23">
        <f>+'FEBRERO ORD'!C465+'AJUSTE 3ER CUATRIMESTRE 2020 '!C465</f>
        <v>275876</v>
      </c>
      <c r="D465" s="23">
        <f>+'FEBRERO ORD'!D465+'AJUSTE 3ER CUATRIMESTRE 2020 '!D465</f>
        <v>151508</v>
      </c>
      <c r="E465" s="23">
        <f>+'FEBRERO ORD'!E465</f>
        <v>4892</v>
      </c>
      <c r="F465" s="23">
        <f>+'FEBRERO ORD'!F465</f>
        <v>10647</v>
      </c>
      <c r="G465" s="23">
        <f>+'FEBRERO ORD'!G465</f>
        <v>8964</v>
      </c>
      <c r="H465" s="23">
        <f>+'FEBRERO ORD'!H465</f>
        <v>1949</v>
      </c>
      <c r="I465" s="23">
        <f>+'FEBRERO ORD'!I465</f>
        <v>7038</v>
      </c>
      <c r="J465" s="23">
        <f>+'FEBRERO ORD'!J465</f>
        <v>649</v>
      </c>
      <c r="K465" s="23">
        <v>0</v>
      </c>
      <c r="L465" s="23">
        <f>+'FEBRERO ORD'!L465</f>
        <v>0</v>
      </c>
      <c r="M465" s="23">
        <f>+'FEBRERO ORD'!M465</f>
        <v>0</v>
      </c>
      <c r="N465" s="6">
        <f t="shared" si="7"/>
        <v>461523</v>
      </c>
    </row>
    <row r="466" spans="1:14" x14ac:dyDescent="0.25">
      <c r="A466" s="9">
        <v>463</v>
      </c>
      <c r="B466" s="25" t="s">
        <v>477</v>
      </c>
      <c r="C466" s="23">
        <f>+'FEBRERO ORD'!C466+'AJUSTE 3ER CUATRIMESTRE 2020 '!C466</f>
        <v>81802</v>
      </c>
      <c r="D466" s="23">
        <f>+'FEBRERO ORD'!D466+'AJUSTE 3ER CUATRIMESTRE 2020 '!D466</f>
        <v>42523</v>
      </c>
      <c r="E466" s="23">
        <f>+'FEBRERO ORD'!E466</f>
        <v>1542</v>
      </c>
      <c r="F466" s="23">
        <f>+'FEBRERO ORD'!F466</f>
        <v>3814</v>
      </c>
      <c r="G466" s="23">
        <f>+'FEBRERO ORD'!G466</f>
        <v>995</v>
      </c>
      <c r="H466" s="23">
        <f>+'FEBRERO ORD'!H466</f>
        <v>472</v>
      </c>
      <c r="I466" s="23">
        <f>+'FEBRERO ORD'!I466</f>
        <v>849</v>
      </c>
      <c r="J466" s="23">
        <f>+'FEBRERO ORD'!J466</f>
        <v>237</v>
      </c>
      <c r="K466" s="23">
        <v>0</v>
      </c>
      <c r="L466" s="23">
        <f>+'FEBRERO ORD'!L466</f>
        <v>0</v>
      </c>
      <c r="M466" s="23">
        <f>+'FEBRERO ORD'!M466</f>
        <v>0</v>
      </c>
      <c r="N466" s="6">
        <f t="shared" si="7"/>
        <v>132234</v>
      </c>
    </row>
    <row r="467" spans="1:14" x14ac:dyDescent="0.25">
      <c r="A467" s="9">
        <v>464</v>
      </c>
      <c r="B467" s="25" t="s">
        <v>478</v>
      </c>
      <c r="C467" s="23">
        <f>+'FEBRERO ORD'!C467+'AJUSTE 3ER CUATRIMESTRE 2020 '!C467</f>
        <v>76327</v>
      </c>
      <c r="D467" s="23">
        <f>+'FEBRERO ORD'!D467+'AJUSTE 3ER CUATRIMESTRE 2020 '!D467</f>
        <v>38040</v>
      </c>
      <c r="E467" s="23">
        <f>+'FEBRERO ORD'!E467</f>
        <v>1492</v>
      </c>
      <c r="F467" s="23">
        <f>+'FEBRERO ORD'!F467</f>
        <v>3526</v>
      </c>
      <c r="G467" s="23">
        <f>+'FEBRERO ORD'!G467</f>
        <v>640</v>
      </c>
      <c r="H467" s="23">
        <f>+'FEBRERO ORD'!H467</f>
        <v>444</v>
      </c>
      <c r="I467" s="23">
        <f>+'FEBRERO ORD'!I467</f>
        <v>685</v>
      </c>
      <c r="J467" s="23">
        <f>+'FEBRERO ORD'!J467</f>
        <v>225</v>
      </c>
      <c r="K467" s="23">
        <v>0</v>
      </c>
      <c r="L467" s="23">
        <f>+'FEBRERO ORD'!L467</f>
        <v>0</v>
      </c>
      <c r="M467" s="23">
        <f>+'FEBRERO ORD'!M467</f>
        <v>0</v>
      </c>
      <c r="N467" s="6">
        <f t="shared" si="7"/>
        <v>121379</v>
      </c>
    </row>
    <row r="468" spans="1:14" x14ac:dyDescent="0.25">
      <c r="A468" s="9">
        <v>465</v>
      </c>
      <c r="B468" s="25" t="s">
        <v>479</v>
      </c>
      <c r="C468" s="23">
        <f>+'FEBRERO ORD'!C468+'AJUSTE 3ER CUATRIMESTRE 2020 '!C468</f>
        <v>116817</v>
      </c>
      <c r="D468" s="23">
        <f>+'FEBRERO ORD'!D468+'AJUSTE 3ER CUATRIMESTRE 2020 '!D468</f>
        <v>44614</v>
      </c>
      <c r="E468" s="23">
        <f>+'FEBRERO ORD'!E468</f>
        <v>2192</v>
      </c>
      <c r="F468" s="23">
        <f>+'FEBRERO ORD'!F468</f>
        <v>5198</v>
      </c>
      <c r="G468" s="23">
        <f>+'FEBRERO ORD'!G468</f>
        <v>3209</v>
      </c>
      <c r="H468" s="23">
        <f>+'FEBRERO ORD'!H468</f>
        <v>749</v>
      </c>
      <c r="I468" s="23">
        <f>+'FEBRERO ORD'!I468</f>
        <v>2240</v>
      </c>
      <c r="J468" s="23">
        <f>+'FEBRERO ORD'!J468</f>
        <v>311</v>
      </c>
      <c r="K468" s="23">
        <v>0</v>
      </c>
      <c r="L468" s="23">
        <f>+'FEBRERO ORD'!L468</f>
        <v>0</v>
      </c>
      <c r="M468" s="23">
        <f>+'FEBRERO ORD'!M468</f>
        <v>0</v>
      </c>
      <c r="N468" s="6">
        <f t="shared" si="7"/>
        <v>175330</v>
      </c>
    </row>
    <row r="469" spans="1:14" x14ac:dyDescent="0.25">
      <c r="A469" s="9">
        <v>466</v>
      </c>
      <c r="B469" s="25" t="s">
        <v>480</v>
      </c>
      <c r="C469" s="23">
        <f>+'FEBRERO ORD'!C469+'AJUSTE 3ER CUATRIMESTRE 2020 '!C469</f>
        <v>568595</v>
      </c>
      <c r="D469" s="23">
        <f>+'FEBRERO ORD'!D469+'AJUSTE 3ER CUATRIMESTRE 2020 '!D469</f>
        <v>82703</v>
      </c>
      <c r="E469" s="23">
        <f>+'FEBRERO ORD'!E469</f>
        <v>10552</v>
      </c>
      <c r="F469" s="23">
        <f>+'FEBRERO ORD'!F469</f>
        <v>21519</v>
      </c>
      <c r="G469" s="23">
        <f>+'FEBRERO ORD'!G469</f>
        <v>33848</v>
      </c>
      <c r="H469" s="23">
        <f>+'FEBRERO ORD'!H469</f>
        <v>4349</v>
      </c>
      <c r="I469" s="23">
        <f>+'FEBRERO ORD'!I469</f>
        <v>19007</v>
      </c>
      <c r="J469" s="23">
        <f>+'FEBRERO ORD'!J469</f>
        <v>1232</v>
      </c>
      <c r="K469" s="23">
        <v>0</v>
      </c>
      <c r="L469" s="23">
        <f>+'FEBRERO ORD'!L469</f>
        <v>0</v>
      </c>
      <c r="M469" s="23">
        <f>+'FEBRERO ORD'!M469</f>
        <v>0</v>
      </c>
      <c r="N469" s="6">
        <f t="shared" si="7"/>
        <v>741805</v>
      </c>
    </row>
    <row r="470" spans="1:14" x14ac:dyDescent="0.25">
      <c r="A470" s="9">
        <v>467</v>
      </c>
      <c r="B470" s="25" t="s">
        <v>481</v>
      </c>
      <c r="C470" s="23">
        <f>+'FEBRERO ORD'!C470+'AJUSTE 3ER CUATRIMESTRE 2020 '!C470</f>
        <v>827827</v>
      </c>
      <c r="D470" s="23">
        <f>+'FEBRERO ORD'!D470+'AJUSTE 3ER CUATRIMESTRE 2020 '!D470</f>
        <v>1661929</v>
      </c>
      <c r="E470" s="23">
        <f>+'FEBRERO ORD'!E470</f>
        <v>15371</v>
      </c>
      <c r="F470" s="23">
        <f>+'FEBRERO ORD'!F470</f>
        <v>26722</v>
      </c>
      <c r="G470" s="23">
        <f>+'FEBRERO ORD'!G470</f>
        <v>34701</v>
      </c>
      <c r="H470" s="23">
        <f>+'FEBRERO ORD'!H470</f>
        <v>6374</v>
      </c>
      <c r="I470" s="23">
        <f>+'FEBRERO ORD'!I470</f>
        <v>26181</v>
      </c>
      <c r="J470" s="23">
        <f>+'FEBRERO ORD'!J470</f>
        <v>1676</v>
      </c>
      <c r="K470" s="23">
        <v>0</v>
      </c>
      <c r="L470" s="23">
        <f>+'FEBRERO ORD'!L470</f>
        <v>115373</v>
      </c>
      <c r="M470" s="23">
        <f>+'FEBRERO ORD'!M470</f>
        <v>0</v>
      </c>
      <c r="N470" s="6">
        <f t="shared" si="7"/>
        <v>2716154</v>
      </c>
    </row>
    <row r="471" spans="1:14" x14ac:dyDescent="0.25">
      <c r="A471" s="9">
        <v>468</v>
      </c>
      <c r="B471" s="25" t="s">
        <v>482</v>
      </c>
      <c r="C471" s="23">
        <f>+'FEBRERO ORD'!C471+'AJUSTE 3ER CUATRIMESTRE 2020 '!C471</f>
        <v>619840</v>
      </c>
      <c r="D471" s="23">
        <f>+'FEBRERO ORD'!D471+'AJUSTE 3ER CUATRIMESTRE 2020 '!D471</f>
        <v>302748</v>
      </c>
      <c r="E471" s="23">
        <f>+'FEBRERO ORD'!E471</f>
        <v>11493</v>
      </c>
      <c r="F471" s="23">
        <f>+'FEBRERO ORD'!F471</f>
        <v>23226</v>
      </c>
      <c r="G471" s="23">
        <f>+'FEBRERO ORD'!G471</f>
        <v>28296</v>
      </c>
      <c r="H471" s="23">
        <f>+'FEBRERO ORD'!H471</f>
        <v>4546</v>
      </c>
      <c r="I471" s="23">
        <f>+'FEBRERO ORD'!I471</f>
        <v>18542</v>
      </c>
      <c r="J471" s="23">
        <f>+'FEBRERO ORD'!J471</f>
        <v>1409</v>
      </c>
      <c r="K471" s="23">
        <v>0</v>
      </c>
      <c r="L471" s="23">
        <f>+'FEBRERO ORD'!L471</f>
        <v>0</v>
      </c>
      <c r="M471" s="23">
        <f>+'FEBRERO ORD'!M471</f>
        <v>0</v>
      </c>
      <c r="N471" s="6">
        <f t="shared" si="7"/>
        <v>1010100</v>
      </c>
    </row>
    <row r="472" spans="1:14" x14ac:dyDescent="0.25">
      <c r="A472" s="9">
        <v>469</v>
      </c>
      <c r="B472" s="25" t="s">
        <v>483</v>
      </c>
      <c r="C472" s="23">
        <f>+'FEBRERO ORD'!C472+'AJUSTE 3ER CUATRIMESTRE 2020 '!C472</f>
        <v>1576187</v>
      </c>
      <c r="D472" s="23">
        <f>+'FEBRERO ORD'!D472+'AJUSTE 3ER CUATRIMESTRE 2020 '!D472</f>
        <v>595597</v>
      </c>
      <c r="E472" s="23">
        <f>+'FEBRERO ORD'!E472</f>
        <v>28202</v>
      </c>
      <c r="F472" s="23">
        <f>+'FEBRERO ORD'!F472</f>
        <v>55988</v>
      </c>
      <c r="G472" s="23">
        <f>+'FEBRERO ORD'!G472</f>
        <v>65835</v>
      </c>
      <c r="H472" s="23">
        <f>+'FEBRERO ORD'!H472</f>
        <v>11190</v>
      </c>
      <c r="I472" s="23">
        <f>+'FEBRERO ORD'!I472</f>
        <v>43565</v>
      </c>
      <c r="J472" s="23">
        <f>+'FEBRERO ORD'!J472</f>
        <v>3398</v>
      </c>
      <c r="K472" s="23">
        <v>0</v>
      </c>
      <c r="L472" s="23">
        <f>+'FEBRERO ORD'!L472</f>
        <v>13992</v>
      </c>
      <c r="M472" s="23">
        <f>+'FEBRERO ORD'!M472</f>
        <v>0</v>
      </c>
      <c r="N472" s="6">
        <f t="shared" si="7"/>
        <v>2393954</v>
      </c>
    </row>
    <row r="473" spans="1:14" x14ac:dyDescent="0.25">
      <c r="A473" s="9">
        <v>470</v>
      </c>
      <c r="B473" s="25" t="s">
        <v>484</v>
      </c>
      <c r="C473" s="23">
        <f>+'FEBRERO ORD'!C473+'AJUSTE 3ER CUATRIMESTRE 2020 '!C473</f>
        <v>241344</v>
      </c>
      <c r="D473" s="23">
        <f>+'FEBRERO ORD'!D473+'AJUSTE 3ER CUATRIMESTRE 2020 '!D473</f>
        <v>53250</v>
      </c>
      <c r="E473" s="23">
        <f>+'FEBRERO ORD'!E473</f>
        <v>4478</v>
      </c>
      <c r="F473" s="23">
        <f>+'FEBRERO ORD'!F473</f>
        <v>9159</v>
      </c>
      <c r="G473" s="23">
        <f>+'FEBRERO ORD'!G473</f>
        <v>7514</v>
      </c>
      <c r="H473" s="23">
        <f>+'FEBRERO ORD'!H473</f>
        <v>1603</v>
      </c>
      <c r="I473" s="23">
        <f>+'FEBRERO ORD'!I473</f>
        <v>5261</v>
      </c>
      <c r="J473" s="23">
        <f>+'FEBRERO ORD'!J473</f>
        <v>592</v>
      </c>
      <c r="K473" s="23">
        <v>0</v>
      </c>
      <c r="L473" s="23">
        <f>+'FEBRERO ORD'!L473</f>
        <v>0</v>
      </c>
      <c r="M473" s="23">
        <f>+'FEBRERO ORD'!M473</f>
        <v>0</v>
      </c>
      <c r="N473" s="6">
        <f t="shared" si="7"/>
        <v>323201</v>
      </c>
    </row>
    <row r="474" spans="1:14" x14ac:dyDescent="0.25">
      <c r="A474" s="9">
        <v>471</v>
      </c>
      <c r="B474" s="25" t="s">
        <v>485</v>
      </c>
      <c r="C474" s="23">
        <f>+'FEBRERO ORD'!C474+'AJUSTE 3ER CUATRIMESTRE 2020 '!C474</f>
        <v>90500</v>
      </c>
      <c r="D474" s="23">
        <f>+'FEBRERO ORD'!D474+'AJUSTE 3ER CUATRIMESTRE 2020 '!D474</f>
        <v>59029</v>
      </c>
      <c r="E474" s="23">
        <f>+'FEBRERO ORD'!E474</f>
        <v>1684</v>
      </c>
      <c r="F474" s="23">
        <f>+'FEBRERO ORD'!F474</f>
        <v>4713</v>
      </c>
      <c r="G474" s="23">
        <f>+'FEBRERO ORD'!G474</f>
        <v>664</v>
      </c>
      <c r="H474" s="23">
        <f>+'FEBRERO ORD'!H474</f>
        <v>461</v>
      </c>
      <c r="I474" s="23">
        <f>+'FEBRERO ORD'!I474</f>
        <v>508</v>
      </c>
      <c r="J474" s="23">
        <f>+'FEBRERO ORD'!J474</f>
        <v>286</v>
      </c>
      <c r="K474" s="23">
        <v>0</v>
      </c>
      <c r="L474" s="23">
        <f>+'FEBRERO ORD'!L474</f>
        <v>0</v>
      </c>
      <c r="M474" s="23">
        <f>+'FEBRERO ORD'!M474</f>
        <v>0</v>
      </c>
      <c r="N474" s="6">
        <f t="shared" si="7"/>
        <v>157845</v>
      </c>
    </row>
    <row r="475" spans="1:14" x14ac:dyDescent="0.25">
      <c r="A475" s="9">
        <v>472</v>
      </c>
      <c r="B475" s="25" t="s">
        <v>486</v>
      </c>
      <c r="C475" s="23">
        <f>+'FEBRERO ORD'!C475+'AJUSTE 3ER CUATRIMESTRE 2020 '!C475</f>
        <v>390613</v>
      </c>
      <c r="D475" s="23">
        <f>+'FEBRERO ORD'!D475+'AJUSTE 3ER CUATRIMESTRE 2020 '!D475</f>
        <v>180224</v>
      </c>
      <c r="E475" s="23">
        <f>+'FEBRERO ORD'!E475</f>
        <v>7318</v>
      </c>
      <c r="F475" s="23">
        <f>+'FEBRERO ORD'!F475</f>
        <v>19253</v>
      </c>
      <c r="G475" s="23">
        <f>+'FEBRERO ORD'!G475</f>
        <v>5995</v>
      </c>
      <c r="H475" s="23">
        <f>+'FEBRERO ORD'!H475</f>
        <v>2224</v>
      </c>
      <c r="I475" s="23">
        <f>+'FEBRERO ORD'!I475</f>
        <v>4592</v>
      </c>
      <c r="J475" s="23">
        <f>+'FEBRERO ORD'!J475</f>
        <v>1150</v>
      </c>
      <c r="K475" s="23">
        <v>0</v>
      </c>
      <c r="L475" s="23">
        <f>+'FEBRERO ORD'!L475</f>
        <v>0</v>
      </c>
      <c r="M475" s="23">
        <f>+'FEBRERO ORD'!M475</f>
        <v>0</v>
      </c>
      <c r="N475" s="6">
        <f t="shared" si="7"/>
        <v>611369</v>
      </c>
    </row>
    <row r="476" spans="1:14" x14ac:dyDescent="0.25">
      <c r="A476" s="9">
        <v>473</v>
      </c>
      <c r="B476" s="25" t="s">
        <v>487</v>
      </c>
      <c r="C476" s="23">
        <f>+'FEBRERO ORD'!C476+'AJUSTE 3ER CUATRIMESTRE 2020 '!C476</f>
        <v>116992</v>
      </c>
      <c r="D476" s="23">
        <f>+'FEBRERO ORD'!D476+'AJUSTE 3ER CUATRIMESTRE 2020 '!D476</f>
        <v>61602</v>
      </c>
      <c r="E476" s="23">
        <f>+'FEBRERO ORD'!E476</f>
        <v>2151</v>
      </c>
      <c r="F476" s="23">
        <f>+'FEBRERO ORD'!F476</f>
        <v>5362</v>
      </c>
      <c r="G476" s="23">
        <f>+'FEBRERO ORD'!G476</f>
        <v>2237</v>
      </c>
      <c r="H476" s="23">
        <f>+'FEBRERO ORD'!H476</f>
        <v>702</v>
      </c>
      <c r="I476" s="23">
        <f>+'FEBRERO ORD'!I476</f>
        <v>1751</v>
      </c>
      <c r="J476" s="23">
        <f>+'FEBRERO ORD'!J476</f>
        <v>324</v>
      </c>
      <c r="K476" s="23">
        <v>0</v>
      </c>
      <c r="L476" s="23">
        <f>+'FEBRERO ORD'!L476</f>
        <v>32167</v>
      </c>
      <c r="M476" s="23">
        <f>+'FEBRERO ORD'!M476</f>
        <v>0</v>
      </c>
      <c r="N476" s="6">
        <f t="shared" si="7"/>
        <v>223288</v>
      </c>
    </row>
    <row r="477" spans="1:14" x14ac:dyDescent="0.25">
      <c r="A477" s="9">
        <v>474</v>
      </c>
      <c r="B477" s="25" t="s">
        <v>488</v>
      </c>
      <c r="C477" s="23">
        <f>+'FEBRERO ORD'!C477+'AJUSTE 3ER CUATRIMESTRE 2020 '!C477</f>
        <v>176948</v>
      </c>
      <c r="D477" s="23">
        <f>+'FEBRERO ORD'!D477+'AJUSTE 3ER CUATRIMESTRE 2020 '!D477</f>
        <v>77753</v>
      </c>
      <c r="E477" s="23">
        <f>+'FEBRERO ORD'!E477</f>
        <v>3264</v>
      </c>
      <c r="F477" s="23">
        <f>+'FEBRERO ORD'!F477</f>
        <v>7429</v>
      </c>
      <c r="G477" s="23">
        <f>+'FEBRERO ORD'!G477</f>
        <v>6587</v>
      </c>
      <c r="H477" s="23">
        <f>+'FEBRERO ORD'!H477</f>
        <v>1225</v>
      </c>
      <c r="I477" s="23">
        <f>+'FEBRERO ORD'!I477</f>
        <v>4610</v>
      </c>
      <c r="J477" s="23">
        <f>+'FEBRERO ORD'!J477</f>
        <v>431</v>
      </c>
      <c r="K477" s="23">
        <v>0</v>
      </c>
      <c r="L477" s="23">
        <f>+'FEBRERO ORD'!L477</f>
        <v>0</v>
      </c>
      <c r="M477" s="23">
        <f>+'FEBRERO ORD'!M477</f>
        <v>0</v>
      </c>
      <c r="N477" s="6">
        <f t="shared" si="7"/>
        <v>278247</v>
      </c>
    </row>
    <row r="478" spans="1:14" x14ac:dyDescent="0.25">
      <c r="A478" s="9">
        <v>475</v>
      </c>
      <c r="B478" s="25" t="s">
        <v>489</v>
      </c>
      <c r="C478" s="23">
        <f>+'FEBRERO ORD'!C478+'AJUSTE 3ER CUATRIMESTRE 2020 '!C478</f>
        <v>607800</v>
      </c>
      <c r="D478" s="23">
        <f>+'FEBRERO ORD'!D478+'AJUSTE 3ER CUATRIMESTRE 2020 '!D478</f>
        <v>441575</v>
      </c>
      <c r="E478" s="23">
        <f>+'FEBRERO ORD'!E478</f>
        <v>11234</v>
      </c>
      <c r="F478" s="23">
        <f>+'FEBRERO ORD'!F478</f>
        <v>22732</v>
      </c>
      <c r="G478" s="23">
        <f>+'FEBRERO ORD'!G478</f>
        <v>20670</v>
      </c>
      <c r="H478" s="23">
        <f>+'FEBRERO ORD'!H478</f>
        <v>4325</v>
      </c>
      <c r="I478" s="23">
        <f>+'FEBRERO ORD'!I478</f>
        <v>15139</v>
      </c>
      <c r="J478" s="23">
        <f>+'FEBRERO ORD'!J478</f>
        <v>1404</v>
      </c>
      <c r="K478" s="23">
        <v>0</v>
      </c>
      <c r="L478" s="23">
        <f>+'FEBRERO ORD'!L478</f>
        <v>0</v>
      </c>
      <c r="M478" s="23">
        <f>+'FEBRERO ORD'!M478</f>
        <v>0</v>
      </c>
      <c r="N478" s="6">
        <f t="shared" si="7"/>
        <v>1124879</v>
      </c>
    </row>
    <row r="479" spans="1:14" x14ac:dyDescent="0.25">
      <c r="A479" s="9">
        <v>476</v>
      </c>
      <c r="B479" s="25" t="s">
        <v>490</v>
      </c>
      <c r="C479" s="23">
        <f>+'FEBRERO ORD'!C479+'AJUSTE 3ER CUATRIMESTRE 2020 '!C479</f>
        <v>70245</v>
      </c>
      <c r="D479" s="23">
        <f>+'FEBRERO ORD'!D479+'AJUSTE 3ER CUATRIMESTRE 2020 '!D479</f>
        <v>39049</v>
      </c>
      <c r="E479" s="23">
        <f>+'FEBRERO ORD'!E479</f>
        <v>1347</v>
      </c>
      <c r="F479" s="23">
        <f>+'FEBRERO ORD'!F479</f>
        <v>3454</v>
      </c>
      <c r="G479" s="23">
        <f>+'FEBRERO ORD'!G479</f>
        <v>799</v>
      </c>
      <c r="H479" s="23">
        <f>+'FEBRERO ORD'!H479</f>
        <v>401</v>
      </c>
      <c r="I479" s="23">
        <f>+'FEBRERO ORD'!I479</f>
        <v>702</v>
      </c>
      <c r="J479" s="23">
        <f>+'FEBRERO ORD'!J479</f>
        <v>212</v>
      </c>
      <c r="K479" s="23">
        <v>0</v>
      </c>
      <c r="L479" s="23">
        <f>+'FEBRERO ORD'!L479</f>
        <v>0</v>
      </c>
      <c r="M479" s="23">
        <f>+'FEBRERO ORD'!M479</f>
        <v>0</v>
      </c>
      <c r="N479" s="6">
        <f t="shared" si="7"/>
        <v>116209</v>
      </c>
    </row>
    <row r="480" spans="1:14" x14ac:dyDescent="0.25">
      <c r="A480" s="9">
        <v>477</v>
      </c>
      <c r="B480" s="25" t="s">
        <v>491</v>
      </c>
      <c r="C480" s="23">
        <f>+'FEBRERO ORD'!C480+'AJUSTE 3ER CUATRIMESTRE 2020 '!C480</f>
        <v>132215</v>
      </c>
      <c r="D480" s="23">
        <f>+'FEBRERO ORD'!D480+'AJUSTE 3ER CUATRIMESTRE 2020 '!D480</f>
        <v>65172</v>
      </c>
      <c r="E480" s="23">
        <f>+'FEBRERO ORD'!E480</f>
        <v>2402</v>
      </c>
      <c r="F480" s="23">
        <f>+'FEBRERO ORD'!F480</f>
        <v>6051</v>
      </c>
      <c r="G480" s="23">
        <f>+'FEBRERO ORD'!G480</f>
        <v>2374</v>
      </c>
      <c r="H480" s="23">
        <f>+'FEBRERO ORD'!H480</f>
        <v>758</v>
      </c>
      <c r="I480" s="23">
        <f>+'FEBRERO ORD'!I480</f>
        <v>1652</v>
      </c>
      <c r="J480" s="23">
        <f>+'FEBRERO ORD'!J480</f>
        <v>366</v>
      </c>
      <c r="K480" s="23">
        <v>0</v>
      </c>
      <c r="L480" s="23">
        <f>+'FEBRERO ORD'!L480</f>
        <v>0</v>
      </c>
      <c r="M480" s="23">
        <f>+'FEBRERO ORD'!M480</f>
        <v>0</v>
      </c>
      <c r="N480" s="6">
        <f t="shared" si="7"/>
        <v>210990</v>
      </c>
    </row>
    <row r="481" spans="1:14" x14ac:dyDescent="0.25">
      <c r="A481" s="9">
        <v>478</v>
      </c>
      <c r="B481" s="25" t="s">
        <v>492</v>
      </c>
      <c r="C481" s="23">
        <f>+'FEBRERO ORD'!C481+'AJUSTE 3ER CUATRIMESTRE 2020 '!C481</f>
        <v>130667</v>
      </c>
      <c r="D481" s="23">
        <f>+'FEBRERO ORD'!D481+'AJUSTE 3ER CUATRIMESTRE 2020 '!D481</f>
        <v>38240</v>
      </c>
      <c r="E481" s="23">
        <f>+'FEBRERO ORD'!E481</f>
        <v>2374</v>
      </c>
      <c r="F481" s="23">
        <f>+'FEBRERO ORD'!F481</f>
        <v>5945</v>
      </c>
      <c r="G481" s="23">
        <f>+'FEBRERO ORD'!G481</f>
        <v>2679</v>
      </c>
      <c r="H481" s="23">
        <f>+'FEBRERO ORD'!H481</f>
        <v>756</v>
      </c>
      <c r="I481" s="23">
        <f>+'FEBRERO ORD'!I481</f>
        <v>1821</v>
      </c>
      <c r="J481" s="23">
        <f>+'FEBRERO ORD'!J481</f>
        <v>364</v>
      </c>
      <c r="K481" s="23">
        <v>0</v>
      </c>
      <c r="L481" s="23">
        <f>+'FEBRERO ORD'!L481</f>
        <v>0</v>
      </c>
      <c r="M481" s="23">
        <f>+'FEBRERO ORD'!M481</f>
        <v>0</v>
      </c>
      <c r="N481" s="6">
        <f t="shared" si="7"/>
        <v>182846</v>
      </c>
    </row>
    <row r="482" spans="1:14" x14ac:dyDescent="0.25">
      <c r="A482" s="9">
        <v>479</v>
      </c>
      <c r="B482" s="25" t="s">
        <v>493</v>
      </c>
      <c r="C482" s="23">
        <f>+'FEBRERO ORD'!C482+'AJUSTE 3ER CUATRIMESTRE 2020 '!C482</f>
        <v>57913</v>
      </c>
      <c r="D482" s="23">
        <f>+'FEBRERO ORD'!D482+'AJUSTE 3ER CUATRIMESTRE 2020 '!D482</f>
        <v>33579</v>
      </c>
      <c r="E482" s="23">
        <f>+'FEBRERO ORD'!E482</f>
        <v>1062</v>
      </c>
      <c r="F482" s="23">
        <f>+'FEBRERO ORD'!F482</f>
        <v>3109</v>
      </c>
      <c r="G482" s="23">
        <f>+'FEBRERO ORD'!G482</f>
        <v>271</v>
      </c>
      <c r="H482" s="23">
        <f>+'FEBRERO ORD'!H482</f>
        <v>281</v>
      </c>
      <c r="I482" s="23">
        <f>+'FEBRERO ORD'!I482</f>
        <v>200</v>
      </c>
      <c r="J482" s="23">
        <f>+'FEBRERO ORD'!J482</f>
        <v>192</v>
      </c>
      <c r="K482" s="23">
        <v>0</v>
      </c>
      <c r="L482" s="23">
        <f>+'FEBRERO ORD'!L482</f>
        <v>0</v>
      </c>
      <c r="M482" s="23">
        <f>+'FEBRERO ORD'!M482</f>
        <v>0</v>
      </c>
      <c r="N482" s="6">
        <f t="shared" si="7"/>
        <v>96607</v>
      </c>
    </row>
    <row r="483" spans="1:14" x14ac:dyDescent="0.25">
      <c r="A483" s="9">
        <v>480</v>
      </c>
      <c r="B483" s="25" t="s">
        <v>494</v>
      </c>
      <c r="C483" s="23">
        <f>+'FEBRERO ORD'!C483+'AJUSTE 3ER CUATRIMESTRE 2020 '!C483</f>
        <v>130420</v>
      </c>
      <c r="D483" s="23">
        <f>+'FEBRERO ORD'!D483+'AJUSTE 3ER CUATRIMESTRE 2020 '!D483</f>
        <v>49421</v>
      </c>
      <c r="E483" s="23">
        <f>+'FEBRERO ORD'!E483</f>
        <v>2459</v>
      </c>
      <c r="F483" s="23">
        <f>+'FEBRERO ORD'!F483</f>
        <v>5787</v>
      </c>
      <c r="G483" s="23">
        <f>+'FEBRERO ORD'!G483</f>
        <v>3507</v>
      </c>
      <c r="H483" s="23">
        <f>+'FEBRERO ORD'!H483</f>
        <v>892</v>
      </c>
      <c r="I483" s="23">
        <f>+'FEBRERO ORD'!I483</f>
        <v>2716</v>
      </c>
      <c r="J483" s="23">
        <f>+'FEBRERO ORD'!J483</f>
        <v>325</v>
      </c>
      <c r="K483" s="23">
        <v>0</v>
      </c>
      <c r="L483" s="23">
        <f>+'FEBRERO ORD'!L483</f>
        <v>0</v>
      </c>
      <c r="M483" s="23">
        <f>+'FEBRERO ORD'!M483</f>
        <v>0</v>
      </c>
      <c r="N483" s="6">
        <f t="shared" si="7"/>
        <v>195527</v>
      </c>
    </row>
    <row r="484" spans="1:14" x14ac:dyDescent="0.25">
      <c r="A484" s="9">
        <v>481</v>
      </c>
      <c r="B484" s="25" t="s">
        <v>495</v>
      </c>
      <c r="C484" s="23">
        <f>+'FEBRERO ORD'!C484+'AJUSTE 3ER CUATRIMESTRE 2020 '!C484</f>
        <v>160569</v>
      </c>
      <c r="D484" s="23">
        <f>+'FEBRERO ORD'!D484+'AJUSTE 3ER CUATRIMESTRE 2020 '!D484</f>
        <v>58146</v>
      </c>
      <c r="E484" s="23">
        <f>+'FEBRERO ORD'!E484</f>
        <v>3041</v>
      </c>
      <c r="F484" s="23">
        <f>+'FEBRERO ORD'!F484</f>
        <v>6012</v>
      </c>
      <c r="G484" s="23">
        <f>+'FEBRERO ORD'!G484</f>
        <v>4165</v>
      </c>
      <c r="H484" s="23">
        <f>+'FEBRERO ORD'!H484</f>
        <v>1104</v>
      </c>
      <c r="I484" s="23">
        <f>+'FEBRERO ORD'!I484</f>
        <v>3190</v>
      </c>
      <c r="J484" s="23">
        <f>+'FEBRERO ORD'!J484</f>
        <v>383</v>
      </c>
      <c r="K484" s="23">
        <v>0</v>
      </c>
      <c r="L484" s="23">
        <f>+'FEBRERO ORD'!L484</f>
        <v>0</v>
      </c>
      <c r="M484" s="23">
        <f>+'FEBRERO ORD'!M484</f>
        <v>0</v>
      </c>
      <c r="N484" s="6">
        <f t="shared" si="7"/>
        <v>236610</v>
      </c>
    </row>
    <row r="485" spans="1:14" x14ac:dyDescent="0.25">
      <c r="A485" s="9">
        <v>482</v>
      </c>
      <c r="B485" s="25" t="s">
        <v>496</v>
      </c>
      <c r="C485" s="23">
        <f>+'FEBRERO ORD'!C485+'AJUSTE 3ER CUATRIMESTRE 2020 '!C485</f>
        <v>3481144</v>
      </c>
      <c r="D485" s="23">
        <f>+'FEBRERO ORD'!D485+'AJUSTE 3ER CUATRIMESTRE 2020 '!D485</f>
        <v>1207453</v>
      </c>
      <c r="E485" s="23">
        <f>+'FEBRERO ORD'!E485</f>
        <v>60226</v>
      </c>
      <c r="F485" s="23">
        <f>+'FEBRERO ORD'!F485</f>
        <v>103529</v>
      </c>
      <c r="G485" s="23">
        <f>+'FEBRERO ORD'!G485</f>
        <v>106954</v>
      </c>
      <c r="H485" s="23">
        <f>+'FEBRERO ORD'!H485</f>
        <v>25766</v>
      </c>
      <c r="I485" s="23">
        <f>+'FEBRERO ORD'!I485</f>
        <v>90818</v>
      </c>
      <c r="J485" s="23">
        <f>+'FEBRERO ORD'!J485</f>
        <v>6072</v>
      </c>
      <c r="K485" s="23">
        <v>0</v>
      </c>
      <c r="L485" s="23">
        <f>+'FEBRERO ORD'!L485</f>
        <v>0</v>
      </c>
      <c r="M485" s="23">
        <f>+'FEBRERO ORD'!M485</f>
        <v>0</v>
      </c>
      <c r="N485" s="6">
        <f t="shared" si="7"/>
        <v>5081962</v>
      </c>
    </row>
    <row r="486" spans="1:14" x14ac:dyDescent="0.25">
      <c r="A486" s="9">
        <v>483</v>
      </c>
      <c r="B486" s="25" t="s">
        <v>497</v>
      </c>
      <c r="C486" s="23">
        <f>+'FEBRERO ORD'!C486+'AJUSTE 3ER CUATRIMESTRE 2020 '!C486</f>
        <v>435465</v>
      </c>
      <c r="D486" s="23">
        <f>+'FEBRERO ORD'!D486+'AJUSTE 3ER CUATRIMESTRE 2020 '!D486</f>
        <v>169609</v>
      </c>
      <c r="E486" s="23">
        <f>+'FEBRERO ORD'!E486</f>
        <v>7620</v>
      </c>
      <c r="F486" s="23">
        <f>+'FEBRERO ORD'!F486</f>
        <v>15692</v>
      </c>
      <c r="G486" s="23">
        <f>+'FEBRERO ORD'!G486</f>
        <v>19468</v>
      </c>
      <c r="H486" s="23">
        <f>+'FEBRERO ORD'!H486</f>
        <v>3280</v>
      </c>
      <c r="I486" s="23">
        <f>+'FEBRERO ORD'!I486</f>
        <v>14522</v>
      </c>
      <c r="J486" s="23">
        <f>+'FEBRERO ORD'!J486</f>
        <v>897</v>
      </c>
      <c r="K486" s="23">
        <v>0</v>
      </c>
      <c r="L486" s="23">
        <f>+'FEBRERO ORD'!L486</f>
        <v>0</v>
      </c>
      <c r="M486" s="23">
        <f>+'FEBRERO ORD'!M486</f>
        <v>0</v>
      </c>
      <c r="N486" s="6">
        <f t="shared" si="7"/>
        <v>666553</v>
      </c>
    </row>
    <row r="487" spans="1:14" x14ac:dyDescent="0.25">
      <c r="A487" s="9">
        <v>484</v>
      </c>
      <c r="B487" s="25" t="s">
        <v>498</v>
      </c>
      <c r="C487" s="23">
        <f>+'FEBRERO ORD'!C487+'AJUSTE 3ER CUATRIMESTRE 2020 '!C487</f>
        <v>281343</v>
      </c>
      <c r="D487" s="23">
        <f>+'FEBRERO ORD'!D487+'AJUSTE 3ER CUATRIMESTRE 2020 '!D487</f>
        <v>144685</v>
      </c>
      <c r="E487" s="23">
        <f>+'FEBRERO ORD'!E487</f>
        <v>4943</v>
      </c>
      <c r="F487" s="23">
        <f>+'FEBRERO ORD'!F487</f>
        <v>10312</v>
      </c>
      <c r="G487" s="23">
        <f>+'FEBRERO ORD'!G487</f>
        <v>8844</v>
      </c>
      <c r="H487" s="23">
        <f>+'FEBRERO ORD'!H487</f>
        <v>1948</v>
      </c>
      <c r="I487" s="23">
        <f>+'FEBRERO ORD'!I487</f>
        <v>6624</v>
      </c>
      <c r="J487" s="23">
        <f>+'FEBRERO ORD'!J487</f>
        <v>624</v>
      </c>
      <c r="K487" s="23">
        <v>0</v>
      </c>
      <c r="L487" s="23">
        <f>+'FEBRERO ORD'!L487</f>
        <v>16426</v>
      </c>
      <c r="M487" s="23">
        <f>+'FEBRERO ORD'!M487</f>
        <v>0</v>
      </c>
      <c r="N487" s="6">
        <f t="shared" si="7"/>
        <v>475749</v>
      </c>
    </row>
    <row r="488" spans="1:14" x14ac:dyDescent="0.25">
      <c r="A488" s="9">
        <v>485</v>
      </c>
      <c r="B488" s="25" t="s">
        <v>499</v>
      </c>
      <c r="C488" s="23">
        <f>+'FEBRERO ORD'!C488+'AJUSTE 3ER CUATRIMESTRE 2020 '!C488</f>
        <v>192148</v>
      </c>
      <c r="D488" s="23">
        <f>+'FEBRERO ORD'!D488+'AJUSTE 3ER CUATRIMESTRE 2020 '!D488</f>
        <v>129347</v>
      </c>
      <c r="E488" s="23">
        <f>+'FEBRERO ORD'!E488</f>
        <v>3607</v>
      </c>
      <c r="F488" s="23">
        <f>+'FEBRERO ORD'!F488</f>
        <v>7909</v>
      </c>
      <c r="G488" s="23">
        <f>+'FEBRERO ORD'!G488</f>
        <v>6335</v>
      </c>
      <c r="H488" s="23">
        <f>+'FEBRERO ORD'!H488</f>
        <v>1277</v>
      </c>
      <c r="I488" s="23">
        <f>+'FEBRERO ORD'!I488</f>
        <v>4134</v>
      </c>
      <c r="J488" s="23">
        <f>+'FEBRERO ORD'!J488</f>
        <v>487</v>
      </c>
      <c r="K488" s="23">
        <v>0</v>
      </c>
      <c r="L488" s="23">
        <f>+'FEBRERO ORD'!L488</f>
        <v>0</v>
      </c>
      <c r="M488" s="23">
        <f>+'FEBRERO ORD'!M488</f>
        <v>0</v>
      </c>
      <c r="N488" s="6">
        <f t="shared" si="7"/>
        <v>345244</v>
      </c>
    </row>
    <row r="489" spans="1:14" x14ac:dyDescent="0.25">
      <c r="A489" s="9">
        <v>486</v>
      </c>
      <c r="B489" s="25" t="s">
        <v>500</v>
      </c>
      <c r="C489" s="23">
        <f>+'FEBRERO ORD'!C489+'AJUSTE 3ER CUATRIMESTRE 2020 '!C489</f>
        <v>175416</v>
      </c>
      <c r="D489" s="23">
        <f>+'FEBRERO ORD'!D489+'AJUSTE 3ER CUATRIMESTRE 2020 '!D489</f>
        <v>239313</v>
      </c>
      <c r="E489" s="23">
        <f>+'FEBRERO ORD'!E489</f>
        <v>3419</v>
      </c>
      <c r="F489" s="23">
        <f>+'FEBRERO ORD'!F489</f>
        <v>5514</v>
      </c>
      <c r="G489" s="23">
        <f>+'FEBRERO ORD'!G489</f>
        <v>4537</v>
      </c>
      <c r="H489" s="23">
        <f>+'FEBRERO ORD'!H489</f>
        <v>1310</v>
      </c>
      <c r="I489" s="23">
        <f>+'FEBRERO ORD'!I489</f>
        <v>4158</v>
      </c>
      <c r="J489" s="23">
        <f>+'FEBRERO ORD'!J489</f>
        <v>371</v>
      </c>
      <c r="K489" s="23">
        <v>0</v>
      </c>
      <c r="L489" s="23">
        <f>+'FEBRERO ORD'!L489</f>
        <v>0</v>
      </c>
      <c r="M489" s="23">
        <f>+'FEBRERO ORD'!M489</f>
        <v>0</v>
      </c>
      <c r="N489" s="6">
        <f t="shared" si="7"/>
        <v>434038</v>
      </c>
    </row>
    <row r="490" spans="1:14" x14ac:dyDescent="0.25">
      <c r="A490" s="9">
        <v>487</v>
      </c>
      <c r="B490" s="25" t="s">
        <v>501</v>
      </c>
      <c r="C490" s="23">
        <f>+'FEBRERO ORD'!C490+'AJUSTE 3ER CUATRIMESTRE 2020 '!C490</f>
        <v>212260</v>
      </c>
      <c r="D490" s="23">
        <f>+'FEBRERO ORD'!D490+'AJUSTE 3ER CUATRIMESTRE 2020 '!D490</f>
        <v>87259</v>
      </c>
      <c r="E490" s="23">
        <f>+'FEBRERO ORD'!E490</f>
        <v>2801</v>
      </c>
      <c r="F490" s="23">
        <f>+'FEBRERO ORD'!F490</f>
        <v>5625</v>
      </c>
      <c r="G490" s="23">
        <f>+'FEBRERO ORD'!G490</f>
        <v>3522</v>
      </c>
      <c r="H490" s="23">
        <f>+'FEBRERO ORD'!H490</f>
        <v>1338</v>
      </c>
      <c r="I490" s="23">
        <f>+'FEBRERO ORD'!I490</f>
        <v>3325</v>
      </c>
      <c r="J490" s="23">
        <f>+'FEBRERO ORD'!J490</f>
        <v>461</v>
      </c>
      <c r="K490" s="23">
        <v>0</v>
      </c>
      <c r="L490" s="23">
        <f>+'FEBRERO ORD'!L490</f>
        <v>7853</v>
      </c>
      <c r="M490" s="23">
        <f>+'FEBRERO ORD'!M490</f>
        <v>0</v>
      </c>
      <c r="N490" s="6">
        <f t="shared" si="7"/>
        <v>324444</v>
      </c>
    </row>
    <row r="491" spans="1:14" x14ac:dyDescent="0.25">
      <c r="A491" s="9">
        <v>488</v>
      </c>
      <c r="B491" s="25" t="s">
        <v>502</v>
      </c>
      <c r="C491" s="23">
        <f>+'FEBRERO ORD'!C491+'AJUSTE 3ER CUATRIMESTRE 2020 '!C491</f>
        <v>66810</v>
      </c>
      <c r="D491" s="23">
        <f>+'FEBRERO ORD'!D491+'AJUSTE 3ER CUATRIMESTRE 2020 '!D491</f>
        <v>40224</v>
      </c>
      <c r="E491" s="23">
        <f>+'FEBRERO ORD'!E491</f>
        <v>1252</v>
      </c>
      <c r="F491" s="23">
        <f>+'FEBRERO ORD'!F491</f>
        <v>3269</v>
      </c>
      <c r="G491" s="23">
        <f>+'FEBRERO ORD'!G491</f>
        <v>260</v>
      </c>
      <c r="H491" s="23">
        <f>+'FEBRERO ORD'!H491</f>
        <v>359</v>
      </c>
      <c r="I491" s="23">
        <f>+'FEBRERO ORD'!I491</f>
        <v>370</v>
      </c>
      <c r="J491" s="23">
        <f>+'FEBRERO ORD'!J491</f>
        <v>203</v>
      </c>
      <c r="K491" s="23">
        <v>0</v>
      </c>
      <c r="L491" s="23">
        <f>+'FEBRERO ORD'!L491</f>
        <v>0</v>
      </c>
      <c r="M491" s="23">
        <f>+'FEBRERO ORD'!M491</f>
        <v>0</v>
      </c>
      <c r="N491" s="6">
        <f t="shared" si="7"/>
        <v>112747</v>
      </c>
    </row>
    <row r="492" spans="1:14" x14ac:dyDescent="0.25">
      <c r="A492" s="9">
        <v>489</v>
      </c>
      <c r="B492" s="25" t="s">
        <v>503</v>
      </c>
      <c r="C492" s="23">
        <f>+'FEBRERO ORD'!C492+'AJUSTE 3ER CUATRIMESTRE 2020 '!C492</f>
        <v>276742</v>
      </c>
      <c r="D492" s="23">
        <f>+'FEBRERO ORD'!D492+'AJUSTE 3ER CUATRIMESTRE 2020 '!D492</f>
        <v>69625</v>
      </c>
      <c r="E492" s="23">
        <f>+'FEBRERO ORD'!E492</f>
        <v>4989</v>
      </c>
      <c r="F492" s="23">
        <f>+'FEBRERO ORD'!F492</f>
        <v>11409</v>
      </c>
      <c r="G492" s="23">
        <f>+'FEBRERO ORD'!G492</f>
        <v>9279</v>
      </c>
      <c r="H492" s="23">
        <f>+'FEBRERO ORD'!H492</f>
        <v>1821</v>
      </c>
      <c r="I492" s="23">
        <f>+'FEBRERO ORD'!I492</f>
        <v>6230</v>
      </c>
      <c r="J492" s="23">
        <f>+'FEBRERO ORD'!J492</f>
        <v>678</v>
      </c>
      <c r="K492" s="23">
        <v>0</v>
      </c>
      <c r="L492" s="23">
        <f>+'FEBRERO ORD'!L492</f>
        <v>20905</v>
      </c>
      <c r="M492" s="23">
        <f>+'FEBRERO ORD'!M492</f>
        <v>0</v>
      </c>
      <c r="N492" s="6">
        <f t="shared" si="7"/>
        <v>401678</v>
      </c>
    </row>
    <row r="493" spans="1:14" x14ac:dyDescent="0.25">
      <c r="A493" s="9">
        <v>490</v>
      </c>
      <c r="B493" s="25" t="s">
        <v>504</v>
      </c>
      <c r="C493" s="23">
        <f>+'FEBRERO ORD'!C493+'AJUSTE 3ER CUATRIMESTRE 2020 '!C493</f>
        <v>177501</v>
      </c>
      <c r="D493" s="23">
        <f>+'FEBRERO ORD'!D493+'AJUSTE 3ER CUATRIMESTRE 2020 '!D493</f>
        <v>57540</v>
      </c>
      <c r="E493" s="23">
        <f>+'FEBRERO ORD'!E493</f>
        <v>3367</v>
      </c>
      <c r="F493" s="23">
        <f>+'FEBRERO ORD'!F493</f>
        <v>6885</v>
      </c>
      <c r="G493" s="23">
        <f>+'FEBRERO ORD'!G493</f>
        <v>5678</v>
      </c>
      <c r="H493" s="23">
        <f>+'FEBRERO ORD'!H493</f>
        <v>1213</v>
      </c>
      <c r="I493" s="23">
        <f>+'FEBRERO ORD'!I493</f>
        <v>3983</v>
      </c>
      <c r="J493" s="23">
        <f>+'FEBRERO ORD'!J493</f>
        <v>439</v>
      </c>
      <c r="K493" s="23">
        <v>0</v>
      </c>
      <c r="L493" s="23">
        <f>+'FEBRERO ORD'!L493</f>
        <v>0</v>
      </c>
      <c r="M493" s="23">
        <f>+'FEBRERO ORD'!M493</f>
        <v>0</v>
      </c>
      <c r="N493" s="6">
        <f t="shared" si="7"/>
        <v>256606</v>
      </c>
    </row>
    <row r="494" spans="1:14" x14ac:dyDescent="0.25">
      <c r="A494" s="9">
        <v>491</v>
      </c>
      <c r="B494" s="25" t="s">
        <v>505</v>
      </c>
      <c r="C494" s="23">
        <f>+'FEBRERO ORD'!C494+'AJUSTE 3ER CUATRIMESTRE 2020 '!C494</f>
        <v>233233</v>
      </c>
      <c r="D494" s="23">
        <f>+'FEBRERO ORD'!D494+'AJUSTE 3ER CUATRIMESTRE 2020 '!D494</f>
        <v>56958</v>
      </c>
      <c r="E494" s="23">
        <f>+'FEBRERO ORD'!E494</f>
        <v>4443</v>
      </c>
      <c r="F494" s="23">
        <f>+'FEBRERO ORD'!F494</f>
        <v>8605</v>
      </c>
      <c r="G494" s="23">
        <f>+'FEBRERO ORD'!G494</f>
        <v>10191</v>
      </c>
      <c r="H494" s="23">
        <f>+'FEBRERO ORD'!H494</f>
        <v>1814</v>
      </c>
      <c r="I494" s="23">
        <f>+'FEBRERO ORD'!I494</f>
        <v>7466</v>
      </c>
      <c r="J494" s="23">
        <f>+'FEBRERO ORD'!J494</f>
        <v>543</v>
      </c>
      <c r="K494" s="23">
        <v>0</v>
      </c>
      <c r="L494" s="23">
        <f>+'FEBRERO ORD'!L494</f>
        <v>0</v>
      </c>
      <c r="M494" s="23">
        <f>+'FEBRERO ORD'!M494</f>
        <v>0</v>
      </c>
      <c r="N494" s="6">
        <f t="shared" si="7"/>
        <v>323253</v>
      </c>
    </row>
    <row r="495" spans="1:14" x14ac:dyDescent="0.25">
      <c r="A495" s="9">
        <v>492</v>
      </c>
      <c r="B495" s="25" t="s">
        <v>506</v>
      </c>
      <c r="C495" s="23">
        <f>+'FEBRERO ORD'!C495+'AJUSTE 3ER CUATRIMESTRE 2020 '!C495</f>
        <v>254708</v>
      </c>
      <c r="D495" s="23">
        <f>+'FEBRERO ORD'!D495+'AJUSTE 3ER CUATRIMESTRE 2020 '!D495</f>
        <v>113238</v>
      </c>
      <c r="E495" s="23">
        <f>+'FEBRERO ORD'!E495</f>
        <v>4689</v>
      </c>
      <c r="F495" s="23">
        <f>+'FEBRERO ORD'!F495</f>
        <v>10856</v>
      </c>
      <c r="G495" s="23">
        <f>+'FEBRERO ORD'!G495</f>
        <v>5218</v>
      </c>
      <c r="H495" s="23">
        <f>+'FEBRERO ORD'!H495</f>
        <v>1550</v>
      </c>
      <c r="I495" s="23">
        <f>+'FEBRERO ORD'!I495</f>
        <v>3752</v>
      </c>
      <c r="J495" s="23">
        <f>+'FEBRERO ORD'!J495</f>
        <v>714</v>
      </c>
      <c r="K495" s="23">
        <v>0</v>
      </c>
      <c r="L495" s="23">
        <f>+'FEBRERO ORD'!L495</f>
        <v>0</v>
      </c>
      <c r="M495" s="23">
        <f>+'FEBRERO ORD'!M495</f>
        <v>0</v>
      </c>
      <c r="N495" s="6">
        <f t="shared" si="7"/>
        <v>394725</v>
      </c>
    </row>
    <row r="496" spans="1:14" x14ac:dyDescent="0.25">
      <c r="A496" s="9">
        <v>493</v>
      </c>
      <c r="B496" s="25" t="s">
        <v>507</v>
      </c>
      <c r="C496" s="23">
        <f>+'FEBRERO ORD'!C496+'AJUSTE 3ER CUATRIMESTRE 2020 '!C496</f>
        <v>76371</v>
      </c>
      <c r="D496" s="23">
        <f>+'FEBRERO ORD'!D496+'AJUSTE 3ER CUATRIMESTRE 2020 '!D496</f>
        <v>38453</v>
      </c>
      <c r="E496" s="23">
        <f>+'FEBRERO ORD'!E496</f>
        <v>1558</v>
      </c>
      <c r="F496" s="23">
        <f>+'FEBRERO ORD'!F496</f>
        <v>2754</v>
      </c>
      <c r="G496" s="23">
        <f>+'FEBRERO ORD'!G496</f>
        <v>991</v>
      </c>
      <c r="H496" s="23">
        <f>+'FEBRERO ORD'!H496</f>
        <v>533</v>
      </c>
      <c r="I496" s="23">
        <f>+'FEBRERO ORD'!I496</f>
        <v>1251</v>
      </c>
      <c r="J496" s="23">
        <f>+'FEBRERO ORD'!J496</f>
        <v>199</v>
      </c>
      <c r="K496" s="23">
        <v>0</v>
      </c>
      <c r="L496" s="23">
        <f>+'FEBRERO ORD'!L496</f>
        <v>0</v>
      </c>
      <c r="M496" s="23">
        <f>+'FEBRERO ORD'!M496</f>
        <v>0</v>
      </c>
      <c r="N496" s="6">
        <f t="shared" si="7"/>
        <v>122110</v>
      </c>
    </row>
    <row r="497" spans="1:14" x14ac:dyDescent="0.25">
      <c r="A497" s="9">
        <v>494</v>
      </c>
      <c r="B497" s="25" t="s">
        <v>508</v>
      </c>
      <c r="C497" s="23">
        <f>+'FEBRERO ORD'!C497+'AJUSTE 3ER CUATRIMESTRE 2020 '!C497</f>
        <v>289649</v>
      </c>
      <c r="D497" s="23">
        <f>+'FEBRERO ORD'!D497+'AJUSTE 3ER CUATRIMESTRE 2020 '!D497</f>
        <v>99674</v>
      </c>
      <c r="E497" s="23">
        <f>+'FEBRERO ORD'!E497</f>
        <v>5356</v>
      </c>
      <c r="F497" s="23">
        <f>+'FEBRERO ORD'!F497</f>
        <v>13048</v>
      </c>
      <c r="G497" s="23">
        <f>+'FEBRERO ORD'!G497</f>
        <v>16312</v>
      </c>
      <c r="H497" s="23">
        <f>+'FEBRERO ORD'!H497</f>
        <v>2237</v>
      </c>
      <c r="I497" s="23">
        <f>+'FEBRERO ORD'!I497</f>
        <v>10050</v>
      </c>
      <c r="J497" s="23">
        <f>+'FEBRERO ORD'!J497</f>
        <v>668</v>
      </c>
      <c r="K497" s="23">
        <v>0</v>
      </c>
      <c r="L497" s="23">
        <f>+'FEBRERO ORD'!L497</f>
        <v>0</v>
      </c>
      <c r="M497" s="23">
        <f>+'FEBRERO ORD'!M497</f>
        <v>0</v>
      </c>
      <c r="N497" s="6">
        <f t="shared" si="7"/>
        <v>436994</v>
      </c>
    </row>
    <row r="498" spans="1:14" x14ac:dyDescent="0.25">
      <c r="A498" s="9">
        <v>495</v>
      </c>
      <c r="B498" s="25" t="s">
        <v>509</v>
      </c>
      <c r="C498" s="23">
        <f>+'FEBRERO ORD'!C498+'AJUSTE 3ER CUATRIMESTRE 2020 '!C498</f>
        <v>189879</v>
      </c>
      <c r="D498" s="23">
        <f>+'FEBRERO ORD'!D498+'AJUSTE 3ER CUATRIMESTRE 2020 '!D498</f>
        <v>58101</v>
      </c>
      <c r="E498" s="23">
        <f>+'FEBRERO ORD'!E498</f>
        <v>3515</v>
      </c>
      <c r="F498" s="23">
        <f>+'FEBRERO ORD'!F498</f>
        <v>8381</v>
      </c>
      <c r="G498" s="23">
        <f>+'FEBRERO ORD'!G498</f>
        <v>6225</v>
      </c>
      <c r="H498" s="23">
        <f>+'FEBRERO ORD'!H498</f>
        <v>1207</v>
      </c>
      <c r="I498" s="23">
        <f>+'FEBRERO ORD'!I498</f>
        <v>3788</v>
      </c>
      <c r="J498" s="23">
        <f>+'FEBRERO ORD'!J498</f>
        <v>500</v>
      </c>
      <c r="K498" s="23">
        <v>0</v>
      </c>
      <c r="L498" s="23">
        <f>+'FEBRERO ORD'!L498</f>
        <v>0</v>
      </c>
      <c r="M498" s="23">
        <f>+'FEBRERO ORD'!M498</f>
        <v>0</v>
      </c>
      <c r="N498" s="6">
        <f t="shared" si="7"/>
        <v>271596</v>
      </c>
    </row>
    <row r="499" spans="1:14" x14ac:dyDescent="0.25">
      <c r="A499" s="9">
        <v>496</v>
      </c>
      <c r="B499" s="25" t="s">
        <v>510</v>
      </c>
      <c r="C499" s="23">
        <f>+'FEBRERO ORD'!C499+'AJUSTE 3ER CUATRIMESTRE 2020 '!C499</f>
        <v>120137</v>
      </c>
      <c r="D499" s="23">
        <f>+'FEBRERO ORD'!D499+'AJUSTE 3ER CUATRIMESTRE 2020 '!D499</f>
        <v>61231</v>
      </c>
      <c r="E499" s="23">
        <f>+'FEBRERO ORD'!E499</f>
        <v>2176</v>
      </c>
      <c r="F499" s="23">
        <f>+'FEBRERO ORD'!F499</f>
        <v>5125</v>
      </c>
      <c r="G499" s="23">
        <f>+'FEBRERO ORD'!G499</f>
        <v>3402</v>
      </c>
      <c r="H499" s="23">
        <f>+'FEBRERO ORD'!H499</f>
        <v>802</v>
      </c>
      <c r="I499" s="23">
        <f>+'FEBRERO ORD'!I499</f>
        <v>2716</v>
      </c>
      <c r="J499" s="23">
        <f>+'FEBRERO ORD'!J499</f>
        <v>298</v>
      </c>
      <c r="K499" s="23">
        <v>0</v>
      </c>
      <c r="L499" s="23">
        <f>+'FEBRERO ORD'!L499</f>
        <v>0</v>
      </c>
      <c r="M499" s="23">
        <f>+'FEBRERO ORD'!M499</f>
        <v>0</v>
      </c>
      <c r="N499" s="6">
        <f t="shared" si="7"/>
        <v>195887</v>
      </c>
    </row>
    <row r="500" spans="1:14" x14ac:dyDescent="0.25">
      <c r="A500" s="9">
        <v>497</v>
      </c>
      <c r="B500" s="25" t="s">
        <v>511</v>
      </c>
      <c r="C500" s="23">
        <f>+'FEBRERO ORD'!C500+'AJUSTE 3ER CUATRIMESTRE 2020 '!C500</f>
        <v>236860</v>
      </c>
      <c r="D500" s="23">
        <f>+'FEBRERO ORD'!D500+'AJUSTE 3ER CUATRIMESTRE 2020 '!D500</f>
        <v>129763</v>
      </c>
      <c r="E500" s="23">
        <f>+'FEBRERO ORD'!E500</f>
        <v>4429</v>
      </c>
      <c r="F500" s="23">
        <f>+'FEBRERO ORD'!F500</f>
        <v>9533</v>
      </c>
      <c r="G500" s="23">
        <f>+'FEBRERO ORD'!G500</f>
        <v>8743</v>
      </c>
      <c r="H500" s="23">
        <f>+'FEBRERO ORD'!H500</f>
        <v>1603</v>
      </c>
      <c r="I500" s="23">
        <f>+'FEBRERO ORD'!I500</f>
        <v>5480</v>
      </c>
      <c r="J500" s="23">
        <f>+'FEBRERO ORD'!J500</f>
        <v>593</v>
      </c>
      <c r="K500" s="23">
        <v>0</v>
      </c>
      <c r="L500" s="23">
        <f>+'FEBRERO ORD'!L500</f>
        <v>0</v>
      </c>
      <c r="M500" s="23">
        <f>+'FEBRERO ORD'!M500</f>
        <v>0</v>
      </c>
      <c r="N500" s="6">
        <f t="shared" si="7"/>
        <v>397004</v>
      </c>
    </row>
    <row r="501" spans="1:14" x14ac:dyDescent="0.25">
      <c r="A501" s="9">
        <v>498</v>
      </c>
      <c r="B501" s="25" t="s">
        <v>512</v>
      </c>
      <c r="C501" s="23">
        <f>+'FEBRERO ORD'!C501+'AJUSTE 3ER CUATRIMESTRE 2020 '!C501</f>
        <v>377246</v>
      </c>
      <c r="D501" s="23">
        <f>+'FEBRERO ORD'!D501+'AJUSTE 3ER CUATRIMESTRE 2020 '!D501</f>
        <v>110428</v>
      </c>
      <c r="E501" s="23">
        <f>+'FEBRERO ORD'!E501</f>
        <v>7027</v>
      </c>
      <c r="F501" s="23">
        <f>+'FEBRERO ORD'!F501</f>
        <v>16178</v>
      </c>
      <c r="G501" s="23">
        <f>+'FEBRERO ORD'!G501</f>
        <v>16974</v>
      </c>
      <c r="H501" s="23">
        <f>+'FEBRERO ORD'!H501</f>
        <v>2685</v>
      </c>
      <c r="I501" s="23">
        <f>+'FEBRERO ORD'!I501</f>
        <v>10575</v>
      </c>
      <c r="J501" s="23">
        <f>+'FEBRERO ORD'!J501</f>
        <v>972</v>
      </c>
      <c r="K501" s="23">
        <v>0</v>
      </c>
      <c r="L501" s="23">
        <f>+'FEBRERO ORD'!L501</f>
        <v>0</v>
      </c>
      <c r="M501" s="23">
        <f>+'FEBRERO ORD'!M501</f>
        <v>28953</v>
      </c>
      <c r="N501" s="6">
        <f t="shared" si="7"/>
        <v>571038</v>
      </c>
    </row>
    <row r="502" spans="1:14" x14ac:dyDescent="0.25">
      <c r="A502" s="9">
        <v>499</v>
      </c>
      <c r="B502" s="25" t="s">
        <v>513</v>
      </c>
      <c r="C502" s="23">
        <f>+'FEBRERO ORD'!C502+'AJUSTE 3ER CUATRIMESTRE 2020 '!C502</f>
        <v>166004</v>
      </c>
      <c r="D502" s="23">
        <f>+'FEBRERO ORD'!D502+'AJUSTE 3ER CUATRIMESTRE 2020 '!D502</f>
        <v>83242</v>
      </c>
      <c r="E502" s="23">
        <f>+'FEBRERO ORD'!E502</f>
        <v>3085</v>
      </c>
      <c r="F502" s="23">
        <f>+'FEBRERO ORD'!F502</f>
        <v>4681</v>
      </c>
      <c r="G502" s="23">
        <f>+'FEBRERO ORD'!G502</f>
        <v>2974</v>
      </c>
      <c r="H502" s="23">
        <f>+'FEBRERO ORD'!H502</f>
        <v>1193</v>
      </c>
      <c r="I502" s="23">
        <f>+'FEBRERO ORD'!I502</f>
        <v>3344</v>
      </c>
      <c r="J502" s="23">
        <f>+'FEBRERO ORD'!J502</f>
        <v>400</v>
      </c>
      <c r="K502" s="23">
        <v>0</v>
      </c>
      <c r="L502" s="23">
        <f>+'FEBRERO ORD'!L502</f>
        <v>84683</v>
      </c>
      <c r="M502" s="23">
        <f>+'FEBRERO ORD'!M502</f>
        <v>0</v>
      </c>
      <c r="N502" s="6">
        <f t="shared" si="7"/>
        <v>349606</v>
      </c>
    </row>
    <row r="503" spans="1:14" x14ac:dyDescent="0.25">
      <c r="A503" s="9">
        <v>500</v>
      </c>
      <c r="B503" s="25" t="s">
        <v>514</v>
      </c>
      <c r="C503" s="23">
        <f>+'FEBRERO ORD'!C503+'AJUSTE 3ER CUATRIMESTRE 2020 '!C503</f>
        <v>399078</v>
      </c>
      <c r="D503" s="23">
        <f>+'FEBRERO ORD'!D503+'AJUSTE 3ER CUATRIMESTRE 2020 '!D503</f>
        <v>166358</v>
      </c>
      <c r="E503" s="23">
        <f>+'FEBRERO ORD'!E503</f>
        <v>7663</v>
      </c>
      <c r="F503" s="23">
        <f>+'FEBRERO ORD'!F503</f>
        <v>14451</v>
      </c>
      <c r="G503" s="23">
        <f>+'FEBRERO ORD'!G503</f>
        <v>14507</v>
      </c>
      <c r="H503" s="23">
        <f>+'FEBRERO ORD'!H503</f>
        <v>2885</v>
      </c>
      <c r="I503" s="23">
        <f>+'FEBRERO ORD'!I503</f>
        <v>10573</v>
      </c>
      <c r="J503" s="23">
        <f>+'FEBRERO ORD'!J503</f>
        <v>936</v>
      </c>
      <c r="K503" s="23">
        <v>0</v>
      </c>
      <c r="L503" s="23">
        <f>+'FEBRERO ORD'!L503</f>
        <v>0</v>
      </c>
      <c r="M503" s="23">
        <f>+'FEBRERO ORD'!M503</f>
        <v>0</v>
      </c>
      <c r="N503" s="6">
        <f t="shared" si="7"/>
        <v>616451</v>
      </c>
    </row>
    <row r="504" spans="1:14" x14ac:dyDescent="0.25">
      <c r="A504" s="9">
        <v>501</v>
      </c>
      <c r="B504" s="25" t="s">
        <v>515</v>
      </c>
      <c r="C504" s="23">
        <f>+'FEBRERO ORD'!C504+'AJUSTE 3ER CUATRIMESTRE 2020 '!C504</f>
        <v>96766</v>
      </c>
      <c r="D504" s="23">
        <f>+'FEBRERO ORD'!D504+'AJUSTE 3ER CUATRIMESTRE 2020 '!D504</f>
        <v>48190</v>
      </c>
      <c r="E504" s="23">
        <f>+'FEBRERO ORD'!E504</f>
        <v>1828</v>
      </c>
      <c r="F504" s="23">
        <f>+'FEBRERO ORD'!F504</f>
        <v>4532</v>
      </c>
      <c r="G504" s="23">
        <f>+'FEBRERO ORD'!G504</f>
        <v>1944</v>
      </c>
      <c r="H504" s="23">
        <f>+'FEBRERO ORD'!H504</f>
        <v>591</v>
      </c>
      <c r="I504" s="23">
        <f>+'FEBRERO ORD'!I504</f>
        <v>1479</v>
      </c>
      <c r="J504" s="23">
        <f>+'FEBRERO ORD'!J504</f>
        <v>268</v>
      </c>
      <c r="K504" s="23">
        <v>0</v>
      </c>
      <c r="L504" s="23">
        <f>+'FEBRERO ORD'!L504</f>
        <v>0</v>
      </c>
      <c r="M504" s="23">
        <f>+'FEBRERO ORD'!M504</f>
        <v>0</v>
      </c>
      <c r="N504" s="6">
        <f t="shared" si="7"/>
        <v>155598</v>
      </c>
    </row>
    <row r="505" spans="1:14" x14ac:dyDescent="0.25">
      <c r="A505" s="9">
        <v>502</v>
      </c>
      <c r="B505" s="25" t="s">
        <v>516</v>
      </c>
      <c r="C505" s="23">
        <f>+'FEBRERO ORD'!C505+'AJUSTE 3ER CUATRIMESTRE 2020 '!C505</f>
        <v>389999</v>
      </c>
      <c r="D505" s="23">
        <f>+'FEBRERO ORD'!D505+'AJUSTE 3ER CUATRIMESTRE 2020 '!D505</f>
        <v>62053</v>
      </c>
      <c r="E505" s="23">
        <f>+'FEBRERO ORD'!E505</f>
        <v>9313</v>
      </c>
      <c r="F505" s="23">
        <f>+'FEBRERO ORD'!F505</f>
        <v>4788</v>
      </c>
      <c r="G505" s="23">
        <f>+'FEBRERO ORD'!G505</f>
        <v>10895</v>
      </c>
      <c r="H505" s="23">
        <f>+'FEBRERO ORD'!H505</f>
        <v>3787</v>
      </c>
      <c r="I505" s="23">
        <f>+'FEBRERO ORD'!I505</f>
        <v>12539</v>
      </c>
      <c r="J505" s="23">
        <f>+'FEBRERO ORD'!J505</f>
        <v>707</v>
      </c>
      <c r="K505" s="23">
        <v>0</v>
      </c>
      <c r="L505" s="23">
        <f>+'FEBRERO ORD'!L505</f>
        <v>0</v>
      </c>
      <c r="M505" s="23">
        <f>+'FEBRERO ORD'!M505</f>
        <v>0</v>
      </c>
      <c r="N505" s="6">
        <f t="shared" si="7"/>
        <v>494081</v>
      </c>
    </row>
    <row r="506" spans="1:14" x14ac:dyDescent="0.25">
      <c r="A506" s="9">
        <v>503</v>
      </c>
      <c r="B506" s="25" t="s">
        <v>517</v>
      </c>
      <c r="C506" s="23">
        <f>+'FEBRERO ORD'!C506+'AJUSTE 3ER CUATRIMESTRE 2020 '!C506</f>
        <v>126619</v>
      </c>
      <c r="D506" s="23">
        <f>+'FEBRERO ORD'!D506+'AJUSTE 3ER CUATRIMESTRE 2020 '!D506</f>
        <v>48391</v>
      </c>
      <c r="E506" s="23">
        <f>+'FEBRERO ORD'!E506</f>
        <v>1905</v>
      </c>
      <c r="F506" s="23">
        <f>+'FEBRERO ORD'!F506</f>
        <v>5611</v>
      </c>
      <c r="G506" s="23">
        <f>+'FEBRERO ORD'!G506</f>
        <v>757</v>
      </c>
      <c r="H506" s="23">
        <f>+'FEBRERO ORD'!H506</f>
        <v>637</v>
      </c>
      <c r="I506" s="23">
        <f>+'FEBRERO ORD'!I506</f>
        <v>745</v>
      </c>
      <c r="J506" s="23">
        <f>+'FEBRERO ORD'!J506</f>
        <v>324</v>
      </c>
      <c r="K506" s="23">
        <v>0</v>
      </c>
      <c r="L506" s="23">
        <f>+'FEBRERO ORD'!L506</f>
        <v>0</v>
      </c>
      <c r="M506" s="23">
        <f>+'FEBRERO ORD'!M506</f>
        <v>0</v>
      </c>
      <c r="N506" s="6">
        <f t="shared" si="7"/>
        <v>184989</v>
      </c>
    </row>
    <row r="507" spans="1:14" x14ac:dyDescent="0.25">
      <c r="A507" s="9">
        <v>504</v>
      </c>
      <c r="B507" s="25" t="s">
        <v>518</v>
      </c>
      <c r="C507" s="23">
        <f>+'FEBRERO ORD'!C507+'AJUSTE 3ER CUATRIMESTRE 2020 '!C507</f>
        <v>152303</v>
      </c>
      <c r="D507" s="23">
        <f>+'FEBRERO ORD'!D507+'AJUSTE 3ER CUATRIMESTRE 2020 '!D507</f>
        <v>73239</v>
      </c>
      <c r="E507" s="23">
        <f>+'FEBRERO ORD'!E507</f>
        <v>2630</v>
      </c>
      <c r="F507" s="23">
        <f>+'FEBRERO ORD'!F507</f>
        <v>5903</v>
      </c>
      <c r="G507" s="23">
        <f>+'FEBRERO ORD'!G507</f>
        <v>2870</v>
      </c>
      <c r="H507" s="23">
        <f>+'FEBRERO ORD'!H507</f>
        <v>942</v>
      </c>
      <c r="I507" s="23">
        <f>+'FEBRERO ORD'!I507</f>
        <v>2353</v>
      </c>
      <c r="J507" s="23">
        <f>+'FEBRERO ORD'!J507</f>
        <v>369</v>
      </c>
      <c r="K507" s="23">
        <v>0</v>
      </c>
      <c r="L507" s="23">
        <f>+'FEBRERO ORD'!L507</f>
        <v>3187</v>
      </c>
      <c r="M507" s="23">
        <f>+'FEBRERO ORD'!M507</f>
        <v>0</v>
      </c>
      <c r="N507" s="6">
        <f t="shared" si="7"/>
        <v>243796</v>
      </c>
    </row>
    <row r="508" spans="1:14" x14ac:dyDescent="0.25">
      <c r="A508" s="9">
        <v>505</v>
      </c>
      <c r="B508" s="25" t="s">
        <v>519</v>
      </c>
      <c r="C508" s="23">
        <f>+'FEBRERO ORD'!C508+'AJUSTE 3ER CUATRIMESTRE 2020 '!C508</f>
        <v>534498</v>
      </c>
      <c r="D508" s="23">
        <f>+'FEBRERO ORD'!D508+'AJUSTE 3ER CUATRIMESTRE 2020 '!D508</f>
        <v>194759</v>
      </c>
      <c r="E508" s="23">
        <f>+'FEBRERO ORD'!E508</f>
        <v>14368</v>
      </c>
      <c r="F508" s="23">
        <f>+'FEBRERO ORD'!F508</f>
        <v>0</v>
      </c>
      <c r="G508" s="23">
        <f>+'FEBRERO ORD'!G508</f>
        <v>12469</v>
      </c>
      <c r="H508" s="23">
        <f>+'FEBRERO ORD'!H508</f>
        <v>6076</v>
      </c>
      <c r="I508" s="23">
        <f>+'FEBRERO ORD'!I508</f>
        <v>21338</v>
      </c>
      <c r="J508" s="23">
        <f>+'FEBRERO ORD'!J508</f>
        <v>712</v>
      </c>
      <c r="K508" s="23">
        <v>0</v>
      </c>
      <c r="L508" s="23">
        <f>+'FEBRERO ORD'!L508</f>
        <v>0</v>
      </c>
      <c r="M508" s="23">
        <f>+'FEBRERO ORD'!M508</f>
        <v>0</v>
      </c>
      <c r="N508" s="6">
        <f t="shared" si="7"/>
        <v>784220</v>
      </c>
    </row>
    <row r="509" spans="1:14" x14ac:dyDescent="0.25">
      <c r="A509" s="9">
        <v>506</v>
      </c>
      <c r="B509" s="25" t="s">
        <v>520</v>
      </c>
      <c r="C509" s="23">
        <f>+'FEBRERO ORD'!C509+'AJUSTE 3ER CUATRIMESTRE 2020 '!C509</f>
        <v>86558</v>
      </c>
      <c r="D509" s="23">
        <f>+'FEBRERO ORD'!D509+'AJUSTE 3ER CUATRIMESTRE 2020 '!D509</f>
        <v>44608</v>
      </c>
      <c r="E509" s="23">
        <f>+'FEBRERO ORD'!E509</f>
        <v>1597</v>
      </c>
      <c r="F509" s="23">
        <f>+'FEBRERO ORD'!F509</f>
        <v>4333</v>
      </c>
      <c r="G509" s="23">
        <f>+'FEBRERO ORD'!G509</f>
        <v>1564</v>
      </c>
      <c r="H509" s="23">
        <f>+'FEBRERO ORD'!H509</f>
        <v>493</v>
      </c>
      <c r="I509" s="23">
        <f>+'FEBRERO ORD'!I509</f>
        <v>1085</v>
      </c>
      <c r="J509" s="23">
        <f>+'FEBRERO ORD'!J509</f>
        <v>252</v>
      </c>
      <c r="K509" s="23">
        <v>0</v>
      </c>
      <c r="L509" s="23">
        <f>+'FEBRERO ORD'!L509</f>
        <v>0</v>
      </c>
      <c r="M509" s="23">
        <f>+'FEBRERO ORD'!M509</f>
        <v>0</v>
      </c>
      <c r="N509" s="6">
        <f t="shared" si="7"/>
        <v>140490</v>
      </c>
    </row>
    <row r="510" spans="1:14" x14ac:dyDescent="0.25">
      <c r="A510" s="9">
        <v>507</v>
      </c>
      <c r="B510" s="25" t="s">
        <v>521</v>
      </c>
      <c r="C510" s="23">
        <f>+'FEBRERO ORD'!C510+'AJUSTE 3ER CUATRIMESTRE 2020 '!C510</f>
        <v>182706</v>
      </c>
      <c r="D510" s="23">
        <f>+'FEBRERO ORD'!D510+'AJUSTE 3ER CUATRIMESTRE 2020 '!D510</f>
        <v>98487</v>
      </c>
      <c r="E510" s="23">
        <f>+'FEBRERO ORD'!E510</f>
        <v>3414</v>
      </c>
      <c r="F510" s="23">
        <f>+'FEBRERO ORD'!F510</f>
        <v>7213</v>
      </c>
      <c r="G510" s="23">
        <f>+'FEBRERO ORD'!G510</f>
        <v>5625</v>
      </c>
      <c r="H510" s="23">
        <f>+'FEBRERO ORD'!H510</f>
        <v>1200</v>
      </c>
      <c r="I510" s="23">
        <f>+'FEBRERO ORD'!I510</f>
        <v>3821</v>
      </c>
      <c r="J510" s="23">
        <f>+'FEBRERO ORD'!J510</f>
        <v>461</v>
      </c>
      <c r="K510" s="23">
        <v>0</v>
      </c>
      <c r="L510" s="23">
        <f>+'FEBRERO ORD'!L510</f>
        <v>16102</v>
      </c>
      <c r="M510" s="23">
        <f>+'FEBRERO ORD'!M510</f>
        <v>0</v>
      </c>
      <c r="N510" s="6">
        <f t="shared" si="7"/>
        <v>319029</v>
      </c>
    </row>
    <row r="511" spans="1:14" x14ac:dyDescent="0.25">
      <c r="A511" s="9">
        <v>508</v>
      </c>
      <c r="B511" s="25" t="s">
        <v>522</v>
      </c>
      <c r="C511" s="23">
        <f>+'FEBRERO ORD'!C511+'AJUSTE 3ER CUATRIMESTRE 2020 '!C511</f>
        <v>107526</v>
      </c>
      <c r="D511" s="23">
        <f>+'FEBRERO ORD'!D511+'AJUSTE 3ER CUATRIMESTRE 2020 '!D511</f>
        <v>32125</v>
      </c>
      <c r="E511" s="23">
        <f>+'FEBRERO ORD'!E511</f>
        <v>1951</v>
      </c>
      <c r="F511" s="23">
        <f>+'FEBRERO ORD'!F511</f>
        <v>4008</v>
      </c>
      <c r="G511" s="23">
        <f>+'FEBRERO ORD'!G511</f>
        <v>2966</v>
      </c>
      <c r="H511" s="23">
        <f>+'FEBRERO ORD'!H511</f>
        <v>756</v>
      </c>
      <c r="I511" s="23">
        <f>+'FEBRERO ORD'!I511</f>
        <v>2550</v>
      </c>
      <c r="J511" s="23">
        <f>+'FEBRERO ORD'!J511</f>
        <v>235</v>
      </c>
      <c r="K511" s="23">
        <v>0</v>
      </c>
      <c r="L511" s="23">
        <f>+'FEBRERO ORD'!L511</f>
        <v>0</v>
      </c>
      <c r="M511" s="23">
        <f>+'FEBRERO ORD'!M511</f>
        <v>0</v>
      </c>
      <c r="N511" s="6">
        <f t="shared" si="7"/>
        <v>152117</v>
      </c>
    </row>
    <row r="512" spans="1:14" x14ac:dyDescent="0.25">
      <c r="A512" s="9">
        <v>509</v>
      </c>
      <c r="B512" s="25" t="s">
        <v>523</v>
      </c>
      <c r="C512" s="23">
        <f>+'FEBRERO ORD'!C512+'AJUSTE 3ER CUATRIMESTRE 2020 '!C512</f>
        <v>481574</v>
      </c>
      <c r="D512" s="23">
        <f>+'FEBRERO ORD'!D512+'AJUSTE 3ER CUATRIMESTRE 2020 '!D512</f>
        <v>226805</v>
      </c>
      <c r="E512" s="23">
        <f>+'FEBRERO ORD'!E512</f>
        <v>8703</v>
      </c>
      <c r="F512" s="23">
        <f>+'FEBRERO ORD'!F512</f>
        <v>17537</v>
      </c>
      <c r="G512" s="23">
        <f>+'FEBRERO ORD'!G512</f>
        <v>25214</v>
      </c>
      <c r="H512" s="23">
        <f>+'FEBRERO ORD'!H512</f>
        <v>3653</v>
      </c>
      <c r="I512" s="23">
        <f>+'FEBRERO ORD'!I512</f>
        <v>15700</v>
      </c>
      <c r="J512" s="23">
        <f>+'FEBRERO ORD'!J512</f>
        <v>1027</v>
      </c>
      <c r="K512" s="23">
        <v>0</v>
      </c>
      <c r="L512" s="23">
        <f>+'FEBRERO ORD'!L512</f>
        <v>0</v>
      </c>
      <c r="M512" s="23">
        <f>+'FEBRERO ORD'!M512</f>
        <v>0</v>
      </c>
      <c r="N512" s="6">
        <f t="shared" si="7"/>
        <v>780213</v>
      </c>
    </row>
    <row r="513" spans="1:14" x14ac:dyDescent="0.25">
      <c r="A513" s="9">
        <v>510</v>
      </c>
      <c r="B513" s="25" t="s">
        <v>524</v>
      </c>
      <c r="C513" s="23">
        <f>+'FEBRERO ORD'!C513+'AJUSTE 3ER CUATRIMESTRE 2020 '!C513</f>
        <v>100148</v>
      </c>
      <c r="D513" s="23">
        <f>+'FEBRERO ORD'!D513+'AJUSTE 3ER CUATRIMESTRE 2020 '!D513</f>
        <v>35450</v>
      </c>
      <c r="E513" s="23">
        <f>+'FEBRERO ORD'!E513</f>
        <v>1823</v>
      </c>
      <c r="F513" s="23">
        <f>+'FEBRERO ORD'!F513</f>
        <v>5171</v>
      </c>
      <c r="G513" s="23">
        <f>+'FEBRERO ORD'!G513</f>
        <v>1654</v>
      </c>
      <c r="H513" s="23">
        <f>+'FEBRERO ORD'!H513</f>
        <v>554</v>
      </c>
      <c r="I513" s="23">
        <f>+'FEBRERO ORD'!I513</f>
        <v>1113</v>
      </c>
      <c r="J513" s="23">
        <f>+'FEBRERO ORD'!J513</f>
        <v>293</v>
      </c>
      <c r="K513" s="23">
        <v>0</v>
      </c>
      <c r="L513" s="23">
        <f>+'FEBRERO ORD'!L513</f>
        <v>0</v>
      </c>
      <c r="M513" s="23">
        <f>+'FEBRERO ORD'!M513</f>
        <v>0</v>
      </c>
      <c r="N513" s="6">
        <f t="shared" si="7"/>
        <v>146206</v>
      </c>
    </row>
    <row r="514" spans="1:14" x14ac:dyDescent="0.25">
      <c r="A514" s="9">
        <v>511</v>
      </c>
      <c r="B514" s="25" t="s">
        <v>525</v>
      </c>
      <c r="C514" s="23">
        <f>+'FEBRERO ORD'!C514+'AJUSTE 3ER CUATRIMESTRE 2020 '!C514</f>
        <v>203786</v>
      </c>
      <c r="D514" s="23">
        <f>+'FEBRERO ORD'!D514+'AJUSTE 3ER CUATRIMESTRE 2020 '!D514</f>
        <v>100458</v>
      </c>
      <c r="E514" s="23">
        <f>+'FEBRERO ORD'!E514</f>
        <v>3787</v>
      </c>
      <c r="F514" s="23">
        <f>+'FEBRERO ORD'!F514</f>
        <v>8276</v>
      </c>
      <c r="G514" s="23">
        <f>+'FEBRERO ORD'!G514</f>
        <v>7057</v>
      </c>
      <c r="H514" s="23">
        <f>+'FEBRERO ORD'!H514</f>
        <v>1410</v>
      </c>
      <c r="I514" s="23">
        <f>+'FEBRERO ORD'!I514</f>
        <v>4858</v>
      </c>
      <c r="J514" s="23">
        <f>+'FEBRERO ORD'!J514</f>
        <v>493</v>
      </c>
      <c r="K514" s="23">
        <v>0</v>
      </c>
      <c r="L514" s="23">
        <f>+'FEBRERO ORD'!L514</f>
        <v>0</v>
      </c>
      <c r="M514" s="23">
        <f>+'FEBRERO ORD'!M514</f>
        <v>0</v>
      </c>
      <c r="N514" s="6">
        <f t="shared" si="7"/>
        <v>330125</v>
      </c>
    </row>
    <row r="515" spans="1:14" x14ac:dyDescent="0.25">
      <c r="A515" s="9">
        <v>512</v>
      </c>
      <c r="B515" s="25" t="s">
        <v>526</v>
      </c>
      <c r="C515" s="23">
        <f>+'FEBRERO ORD'!C515+'AJUSTE 3ER CUATRIMESTRE 2020 '!C515</f>
        <v>105114</v>
      </c>
      <c r="D515" s="23">
        <f>+'FEBRERO ORD'!D515+'AJUSTE 3ER CUATRIMESTRE 2020 '!D515</f>
        <v>44601</v>
      </c>
      <c r="E515" s="23">
        <f>+'FEBRERO ORD'!E515</f>
        <v>1937</v>
      </c>
      <c r="F515" s="23">
        <f>+'FEBRERO ORD'!F515</f>
        <v>5363</v>
      </c>
      <c r="G515" s="23">
        <f>+'FEBRERO ORD'!G515</f>
        <v>2564</v>
      </c>
      <c r="H515" s="23">
        <f>+'FEBRERO ORD'!H515</f>
        <v>630</v>
      </c>
      <c r="I515" s="23">
        <f>+'FEBRERO ORD'!I515</f>
        <v>1689</v>
      </c>
      <c r="J515" s="23">
        <f>+'FEBRERO ORD'!J515</f>
        <v>296</v>
      </c>
      <c r="K515" s="23">
        <v>0</v>
      </c>
      <c r="L515" s="23">
        <f>+'FEBRERO ORD'!L515</f>
        <v>0</v>
      </c>
      <c r="M515" s="23">
        <f>+'FEBRERO ORD'!M515</f>
        <v>0</v>
      </c>
      <c r="N515" s="6">
        <f t="shared" si="7"/>
        <v>162194</v>
      </c>
    </row>
    <row r="516" spans="1:14" x14ac:dyDescent="0.25">
      <c r="A516" s="9">
        <v>513</v>
      </c>
      <c r="B516" s="25" t="s">
        <v>527</v>
      </c>
      <c r="C516" s="23">
        <f>+'FEBRERO ORD'!C516+'AJUSTE 3ER CUATRIMESTRE 2020 '!C516</f>
        <v>390065</v>
      </c>
      <c r="D516" s="23">
        <f>+'FEBRERO ORD'!D516+'AJUSTE 3ER CUATRIMESTRE 2020 '!D516</f>
        <v>80520</v>
      </c>
      <c r="E516" s="23">
        <f>+'FEBRERO ORD'!E516</f>
        <v>7256</v>
      </c>
      <c r="F516" s="23">
        <f>+'FEBRERO ORD'!F516</f>
        <v>14936</v>
      </c>
      <c r="G516" s="23">
        <f>+'FEBRERO ORD'!G516</f>
        <v>16467</v>
      </c>
      <c r="H516" s="23">
        <f>+'FEBRERO ORD'!H516</f>
        <v>2816</v>
      </c>
      <c r="I516" s="23">
        <f>+'FEBRERO ORD'!I516</f>
        <v>11402</v>
      </c>
      <c r="J516" s="23">
        <f>+'FEBRERO ORD'!J516</f>
        <v>908</v>
      </c>
      <c r="K516" s="23">
        <v>0</v>
      </c>
      <c r="L516" s="23">
        <f>+'FEBRERO ORD'!L516</f>
        <v>0</v>
      </c>
      <c r="M516" s="23">
        <f>+'FEBRERO ORD'!M516</f>
        <v>0</v>
      </c>
      <c r="N516" s="6">
        <f t="shared" si="7"/>
        <v>524370</v>
      </c>
    </row>
    <row r="517" spans="1:14" x14ac:dyDescent="0.25">
      <c r="A517" s="9">
        <v>514</v>
      </c>
      <c r="B517" s="25" t="s">
        <v>528</v>
      </c>
      <c r="C517" s="23">
        <f>+'FEBRERO ORD'!C517+'AJUSTE 3ER CUATRIMESTRE 2020 '!C517</f>
        <v>115284</v>
      </c>
      <c r="D517" s="23">
        <f>+'FEBRERO ORD'!D517+'AJUSTE 3ER CUATRIMESTRE 2020 '!D517</f>
        <v>56997</v>
      </c>
      <c r="E517" s="23">
        <f>+'FEBRERO ORD'!E517</f>
        <v>2150</v>
      </c>
      <c r="F517" s="23">
        <f>+'FEBRERO ORD'!F517</f>
        <v>5639</v>
      </c>
      <c r="G517" s="23">
        <f>+'FEBRERO ORD'!G517</f>
        <v>1833</v>
      </c>
      <c r="H517" s="23">
        <f>+'FEBRERO ORD'!H517</f>
        <v>638</v>
      </c>
      <c r="I517" s="23">
        <f>+'FEBRERO ORD'!I517</f>
        <v>1177</v>
      </c>
      <c r="J517" s="23">
        <f>+'FEBRERO ORD'!J517</f>
        <v>339</v>
      </c>
      <c r="K517" s="23">
        <v>0</v>
      </c>
      <c r="L517" s="23">
        <f>+'FEBRERO ORD'!L517</f>
        <v>0</v>
      </c>
      <c r="M517" s="23">
        <f>+'FEBRERO ORD'!M517</f>
        <v>0</v>
      </c>
      <c r="N517" s="6">
        <f t="shared" ref="N517:N574" si="8">SUM(C517:M517)</f>
        <v>184057</v>
      </c>
    </row>
    <row r="518" spans="1:14" x14ac:dyDescent="0.25">
      <c r="A518" s="9">
        <v>515</v>
      </c>
      <c r="B518" s="25" t="s">
        <v>529</v>
      </c>
      <c r="C518" s="23">
        <f>+'FEBRERO ORD'!C518+'AJUSTE 3ER CUATRIMESTRE 2020 '!C518</f>
        <v>3964240</v>
      </c>
      <c r="D518" s="23">
        <f>+'FEBRERO ORD'!D518+'AJUSTE 3ER CUATRIMESTRE 2020 '!D518</f>
        <v>1710110</v>
      </c>
      <c r="E518" s="23">
        <f>+'FEBRERO ORD'!E518</f>
        <v>82690</v>
      </c>
      <c r="F518" s="23">
        <f>+'FEBRERO ORD'!F518</f>
        <v>85599</v>
      </c>
      <c r="G518" s="23">
        <f>+'FEBRERO ORD'!G518</f>
        <v>122083</v>
      </c>
      <c r="H518" s="23">
        <f>+'FEBRERO ORD'!H518</f>
        <v>34897</v>
      </c>
      <c r="I518" s="23">
        <f>+'FEBRERO ORD'!I518</f>
        <v>128456</v>
      </c>
      <c r="J518" s="23">
        <f>+'FEBRERO ORD'!J518</f>
        <v>7177</v>
      </c>
      <c r="K518" s="23">
        <v>0</v>
      </c>
      <c r="L518" s="23">
        <f>+'FEBRERO ORD'!L518</f>
        <v>375945</v>
      </c>
      <c r="M518" s="23">
        <f>+'FEBRERO ORD'!M518</f>
        <v>0</v>
      </c>
      <c r="N518" s="6">
        <f t="shared" si="8"/>
        <v>6511197</v>
      </c>
    </row>
    <row r="519" spans="1:14" x14ac:dyDescent="0.25">
      <c r="A519" s="9">
        <v>516</v>
      </c>
      <c r="B519" s="25" t="s">
        <v>530</v>
      </c>
      <c r="C519" s="23">
        <f>+'FEBRERO ORD'!C519+'AJUSTE 3ER CUATRIMESTRE 2020 '!C519</f>
        <v>273059</v>
      </c>
      <c r="D519" s="23">
        <f>+'FEBRERO ORD'!D519+'AJUSTE 3ER CUATRIMESTRE 2020 '!D519</f>
        <v>107109</v>
      </c>
      <c r="E519" s="23">
        <f>+'FEBRERO ORD'!E519</f>
        <v>4962</v>
      </c>
      <c r="F519" s="23">
        <f>+'FEBRERO ORD'!F519</f>
        <v>10638</v>
      </c>
      <c r="G519" s="23">
        <f>+'FEBRERO ORD'!G519</f>
        <v>10611</v>
      </c>
      <c r="H519" s="23">
        <f>+'FEBRERO ORD'!H519</f>
        <v>1922</v>
      </c>
      <c r="I519" s="23">
        <f>+'FEBRERO ORD'!I519</f>
        <v>7192</v>
      </c>
      <c r="J519" s="23">
        <f>+'FEBRERO ORD'!J519</f>
        <v>625</v>
      </c>
      <c r="K519" s="23">
        <v>0</v>
      </c>
      <c r="L519" s="23">
        <f>+'FEBRERO ORD'!L519</f>
        <v>0</v>
      </c>
      <c r="M519" s="23">
        <f>+'FEBRERO ORD'!M519</f>
        <v>0</v>
      </c>
      <c r="N519" s="6">
        <f t="shared" si="8"/>
        <v>416118</v>
      </c>
    </row>
    <row r="520" spans="1:14" x14ac:dyDescent="0.25">
      <c r="A520" s="9">
        <v>517</v>
      </c>
      <c r="B520" s="25" t="s">
        <v>531</v>
      </c>
      <c r="C520" s="23">
        <f>+'FEBRERO ORD'!C520+'AJUSTE 3ER CUATRIMESTRE 2020 '!C520</f>
        <v>275605</v>
      </c>
      <c r="D520" s="23">
        <f>+'FEBRERO ORD'!D520+'AJUSTE 3ER CUATRIMESTRE 2020 '!D520</f>
        <v>57558</v>
      </c>
      <c r="E520" s="23">
        <f>+'FEBRERO ORD'!E520</f>
        <v>4976</v>
      </c>
      <c r="F520" s="23">
        <f>+'FEBRERO ORD'!F520</f>
        <v>11419</v>
      </c>
      <c r="G520" s="23">
        <f>+'FEBRERO ORD'!G520</f>
        <v>15375</v>
      </c>
      <c r="H520" s="23">
        <f>+'FEBRERO ORD'!H520</f>
        <v>2115</v>
      </c>
      <c r="I520" s="23">
        <f>+'FEBRERO ORD'!I520</f>
        <v>9308</v>
      </c>
      <c r="J520" s="23">
        <f>+'FEBRERO ORD'!J520</f>
        <v>656</v>
      </c>
      <c r="K520" s="23">
        <v>0</v>
      </c>
      <c r="L520" s="23">
        <f>+'FEBRERO ORD'!L520</f>
        <v>0</v>
      </c>
      <c r="M520" s="23">
        <f>+'FEBRERO ORD'!M520</f>
        <v>0</v>
      </c>
      <c r="N520" s="6">
        <f t="shared" si="8"/>
        <v>377012</v>
      </c>
    </row>
    <row r="521" spans="1:14" x14ac:dyDescent="0.25">
      <c r="A521" s="9">
        <v>518</v>
      </c>
      <c r="B521" s="25" t="s">
        <v>532</v>
      </c>
      <c r="C521" s="23">
        <f>+'FEBRERO ORD'!C521+'AJUSTE 3ER CUATRIMESTRE 2020 '!C521</f>
        <v>59279</v>
      </c>
      <c r="D521" s="23">
        <f>+'FEBRERO ORD'!D521+'AJUSTE 3ER CUATRIMESTRE 2020 '!D521</f>
        <v>35800</v>
      </c>
      <c r="E521" s="23">
        <f>+'FEBRERO ORD'!E521</f>
        <v>1102</v>
      </c>
      <c r="F521" s="23">
        <f>+'FEBRERO ORD'!F521</f>
        <v>2766</v>
      </c>
      <c r="G521" s="23">
        <f>+'FEBRERO ORD'!G521</f>
        <v>170</v>
      </c>
      <c r="H521" s="23">
        <f>+'FEBRERO ORD'!H521</f>
        <v>321</v>
      </c>
      <c r="I521" s="23">
        <f>+'FEBRERO ORD'!I521</f>
        <v>319</v>
      </c>
      <c r="J521" s="23">
        <f>+'FEBRERO ORD'!J521</f>
        <v>166</v>
      </c>
      <c r="K521" s="23">
        <v>0</v>
      </c>
      <c r="L521" s="23">
        <f>+'FEBRERO ORD'!L521</f>
        <v>0</v>
      </c>
      <c r="M521" s="23">
        <f>+'FEBRERO ORD'!M521</f>
        <v>0</v>
      </c>
      <c r="N521" s="6">
        <f t="shared" si="8"/>
        <v>99923</v>
      </c>
    </row>
    <row r="522" spans="1:14" x14ac:dyDescent="0.25">
      <c r="A522" s="9">
        <v>519</v>
      </c>
      <c r="B522" s="25" t="s">
        <v>533</v>
      </c>
      <c r="C522" s="23">
        <f>+'FEBRERO ORD'!C522+'AJUSTE 3ER CUATRIMESTRE 2020 '!C522</f>
        <v>190187</v>
      </c>
      <c r="D522" s="23">
        <f>+'FEBRERO ORD'!D522+'AJUSTE 3ER CUATRIMESTRE 2020 '!D522</f>
        <v>100291</v>
      </c>
      <c r="E522" s="23">
        <f>+'FEBRERO ORD'!E522</f>
        <v>3712</v>
      </c>
      <c r="F522" s="23">
        <f>+'FEBRERO ORD'!F522</f>
        <v>6680</v>
      </c>
      <c r="G522" s="23">
        <f>+'FEBRERO ORD'!G522</f>
        <v>6671</v>
      </c>
      <c r="H522" s="23">
        <f>+'FEBRERO ORD'!H522</f>
        <v>1483</v>
      </c>
      <c r="I522" s="23">
        <f>+'FEBRERO ORD'!I522</f>
        <v>5600</v>
      </c>
      <c r="J522" s="23">
        <f>+'FEBRERO ORD'!J522</f>
        <v>430</v>
      </c>
      <c r="K522" s="23">
        <v>0</v>
      </c>
      <c r="L522" s="23">
        <f>+'FEBRERO ORD'!L522</f>
        <v>84</v>
      </c>
      <c r="M522" s="23">
        <f>+'FEBRERO ORD'!M522</f>
        <v>0</v>
      </c>
      <c r="N522" s="6">
        <f t="shared" si="8"/>
        <v>315138</v>
      </c>
    </row>
    <row r="523" spans="1:14" x14ac:dyDescent="0.25">
      <c r="A523" s="9">
        <v>520</v>
      </c>
      <c r="B523" s="25" t="s">
        <v>534</v>
      </c>
      <c r="C523" s="23">
        <f>+'FEBRERO ORD'!C523+'AJUSTE 3ER CUATRIMESTRE 2020 '!C523</f>
        <v>422650</v>
      </c>
      <c r="D523" s="23">
        <f>+'FEBRERO ORD'!D523+'AJUSTE 3ER CUATRIMESTRE 2020 '!D523</f>
        <v>281960</v>
      </c>
      <c r="E523" s="23">
        <f>+'FEBRERO ORD'!E523</f>
        <v>7557</v>
      </c>
      <c r="F523" s="23">
        <f>+'FEBRERO ORD'!F523</f>
        <v>16151</v>
      </c>
      <c r="G523" s="23">
        <f>+'FEBRERO ORD'!G523</f>
        <v>14391</v>
      </c>
      <c r="H523" s="23">
        <f>+'FEBRERO ORD'!H523</f>
        <v>2969</v>
      </c>
      <c r="I523" s="23">
        <f>+'FEBRERO ORD'!I523</f>
        <v>10728</v>
      </c>
      <c r="J523" s="23">
        <f>+'FEBRERO ORD'!J523</f>
        <v>1006</v>
      </c>
      <c r="K523" s="23">
        <v>0</v>
      </c>
      <c r="L523" s="23">
        <f>+'FEBRERO ORD'!L523</f>
        <v>0</v>
      </c>
      <c r="M523" s="23">
        <f>+'FEBRERO ORD'!M523</f>
        <v>0</v>
      </c>
      <c r="N523" s="6">
        <f t="shared" si="8"/>
        <v>757412</v>
      </c>
    </row>
    <row r="524" spans="1:14" x14ac:dyDescent="0.25">
      <c r="A524" s="9">
        <v>521</v>
      </c>
      <c r="B524" s="25" t="s">
        <v>535</v>
      </c>
      <c r="C524" s="23">
        <f>+'FEBRERO ORD'!C524+'AJUSTE 3ER CUATRIMESTRE 2020 '!C524</f>
        <v>75388</v>
      </c>
      <c r="D524" s="23">
        <f>+'FEBRERO ORD'!D524+'AJUSTE 3ER CUATRIMESTRE 2020 '!D524</f>
        <v>40125</v>
      </c>
      <c r="E524" s="23">
        <f>+'FEBRERO ORD'!E524</f>
        <v>1383</v>
      </c>
      <c r="F524" s="23">
        <f>+'FEBRERO ORD'!F524</f>
        <v>3966</v>
      </c>
      <c r="G524" s="23">
        <f>+'FEBRERO ORD'!G524</f>
        <v>525</v>
      </c>
      <c r="H524" s="23">
        <f>+'FEBRERO ORD'!H524</f>
        <v>384</v>
      </c>
      <c r="I524" s="23">
        <f>+'FEBRERO ORD'!I524</f>
        <v>399</v>
      </c>
      <c r="J524" s="23">
        <f>+'FEBRERO ORD'!J524</f>
        <v>229</v>
      </c>
      <c r="K524" s="23">
        <v>0</v>
      </c>
      <c r="L524" s="23">
        <f>+'FEBRERO ORD'!L524</f>
        <v>0</v>
      </c>
      <c r="M524" s="23">
        <f>+'FEBRERO ORD'!M524</f>
        <v>0</v>
      </c>
      <c r="N524" s="6">
        <f t="shared" si="8"/>
        <v>122399</v>
      </c>
    </row>
    <row r="525" spans="1:14" x14ac:dyDescent="0.25">
      <c r="A525" s="9">
        <v>522</v>
      </c>
      <c r="B525" s="25" t="s">
        <v>536</v>
      </c>
      <c r="C525" s="23">
        <f>+'FEBRERO ORD'!C525+'AJUSTE 3ER CUATRIMESTRE 2020 '!C525</f>
        <v>102458</v>
      </c>
      <c r="D525" s="23">
        <f>+'FEBRERO ORD'!D525+'AJUSTE 3ER CUATRIMESTRE 2020 '!D525</f>
        <v>41078</v>
      </c>
      <c r="E525" s="23">
        <f>+'FEBRERO ORD'!E525</f>
        <v>1871</v>
      </c>
      <c r="F525" s="23">
        <f>+'FEBRERO ORD'!F525</f>
        <v>5018</v>
      </c>
      <c r="G525" s="23">
        <f>+'FEBRERO ORD'!G525</f>
        <v>2672</v>
      </c>
      <c r="H525" s="23">
        <f>+'FEBRERO ORD'!H525</f>
        <v>625</v>
      </c>
      <c r="I525" s="23">
        <f>+'FEBRERO ORD'!I525</f>
        <v>1760</v>
      </c>
      <c r="J525" s="23">
        <f>+'FEBRERO ORD'!J525</f>
        <v>282</v>
      </c>
      <c r="K525" s="23">
        <v>0</v>
      </c>
      <c r="L525" s="23">
        <f>+'FEBRERO ORD'!L525</f>
        <v>0</v>
      </c>
      <c r="M525" s="23">
        <f>+'FEBRERO ORD'!M525</f>
        <v>0</v>
      </c>
      <c r="N525" s="6">
        <f t="shared" si="8"/>
        <v>155764</v>
      </c>
    </row>
    <row r="526" spans="1:14" x14ac:dyDescent="0.25">
      <c r="A526" s="9">
        <v>523</v>
      </c>
      <c r="B526" s="25" t="s">
        <v>537</v>
      </c>
      <c r="C526" s="23">
        <f>+'FEBRERO ORD'!C526+'AJUSTE 3ER CUATRIMESTRE 2020 '!C526</f>
        <v>191417</v>
      </c>
      <c r="D526" s="23">
        <f>+'FEBRERO ORD'!D526+'AJUSTE 3ER CUATRIMESTRE 2020 '!D526</f>
        <v>77736</v>
      </c>
      <c r="E526" s="23">
        <f>+'FEBRERO ORD'!E526</f>
        <v>3337</v>
      </c>
      <c r="F526" s="23">
        <f>+'FEBRERO ORD'!F526</f>
        <v>6397</v>
      </c>
      <c r="G526" s="23">
        <f>+'FEBRERO ORD'!G526</f>
        <v>3100</v>
      </c>
      <c r="H526" s="23">
        <f>+'FEBRERO ORD'!H526</f>
        <v>1282</v>
      </c>
      <c r="I526" s="23">
        <f>+'FEBRERO ORD'!I526</f>
        <v>3264</v>
      </c>
      <c r="J526" s="23">
        <f>+'FEBRERO ORD'!J526</f>
        <v>518</v>
      </c>
      <c r="K526" s="23">
        <v>0</v>
      </c>
      <c r="L526" s="23">
        <f>+'FEBRERO ORD'!L526</f>
        <v>0</v>
      </c>
      <c r="M526" s="23">
        <f>+'FEBRERO ORD'!M526</f>
        <v>0</v>
      </c>
      <c r="N526" s="6">
        <f t="shared" si="8"/>
        <v>287051</v>
      </c>
    </row>
    <row r="527" spans="1:14" x14ac:dyDescent="0.25">
      <c r="A527" s="9">
        <v>524</v>
      </c>
      <c r="B527" s="25" t="s">
        <v>538</v>
      </c>
      <c r="C527" s="23">
        <f>+'FEBRERO ORD'!C527+'AJUSTE 3ER CUATRIMESTRE 2020 '!C527</f>
        <v>71562</v>
      </c>
      <c r="D527" s="23">
        <f>+'FEBRERO ORD'!D527+'AJUSTE 3ER CUATRIMESTRE 2020 '!D527</f>
        <v>36536</v>
      </c>
      <c r="E527" s="23">
        <f>+'FEBRERO ORD'!E527</f>
        <v>1255</v>
      </c>
      <c r="F527" s="23">
        <f>+'FEBRERO ORD'!F527</f>
        <v>3512</v>
      </c>
      <c r="G527" s="23">
        <f>+'FEBRERO ORD'!G527</f>
        <v>598</v>
      </c>
      <c r="H527" s="23">
        <f>+'FEBRERO ORD'!H527</f>
        <v>376</v>
      </c>
      <c r="I527" s="23">
        <f>+'FEBRERO ORD'!I527</f>
        <v>515</v>
      </c>
      <c r="J527" s="23">
        <f>+'FEBRERO ORD'!J527</f>
        <v>200</v>
      </c>
      <c r="K527" s="23">
        <v>0</v>
      </c>
      <c r="L527" s="23">
        <f>+'FEBRERO ORD'!L527</f>
        <v>0</v>
      </c>
      <c r="M527" s="23">
        <f>+'FEBRERO ORD'!M527</f>
        <v>0</v>
      </c>
      <c r="N527" s="6">
        <f t="shared" si="8"/>
        <v>114554</v>
      </c>
    </row>
    <row r="528" spans="1:14" x14ac:dyDescent="0.25">
      <c r="A528" s="9">
        <v>525</v>
      </c>
      <c r="B528" s="25" t="s">
        <v>539</v>
      </c>
      <c r="C528" s="23">
        <f>+'FEBRERO ORD'!C528+'AJUSTE 3ER CUATRIMESTRE 2020 '!C528</f>
        <v>764991</v>
      </c>
      <c r="D528" s="23">
        <f>+'FEBRERO ORD'!D528+'AJUSTE 3ER CUATRIMESTRE 2020 '!D528</f>
        <v>301343</v>
      </c>
      <c r="E528" s="23">
        <f>+'FEBRERO ORD'!E528</f>
        <v>11987</v>
      </c>
      <c r="F528" s="23">
        <f>+'FEBRERO ORD'!F528</f>
        <v>18811</v>
      </c>
      <c r="G528" s="23">
        <f>+'FEBRERO ORD'!G528</f>
        <v>23038</v>
      </c>
      <c r="H528" s="23">
        <f>+'FEBRERO ORD'!H528</f>
        <v>5698</v>
      </c>
      <c r="I528" s="23">
        <f>+'FEBRERO ORD'!I528</f>
        <v>19862</v>
      </c>
      <c r="J528" s="23">
        <f>+'FEBRERO ORD'!J528</f>
        <v>1593</v>
      </c>
      <c r="K528" s="23">
        <v>0</v>
      </c>
      <c r="L528" s="23">
        <f>+'FEBRERO ORD'!L528</f>
        <v>0</v>
      </c>
      <c r="M528" s="23">
        <f>+'FEBRERO ORD'!M528</f>
        <v>0</v>
      </c>
      <c r="N528" s="6">
        <f t="shared" si="8"/>
        <v>1147323</v>
      </c>
    </row>
    <row r="529" spans="1:14" x14ac:dyDescent="0.25">
      <c r="A529" s="9">
        <v>526</v>
      </c>
      <c r="B529" s="25" t="s">
        <v>540</v>
      </c>
      <c r="C529" s="23">
        <f>+'FEBRERO ORD'!C529+'AJUSTE 3ER CUATRIMESTRE 2020 '!C529</f>
        <v>670661</v>
      </c>
      <c r="D529" s="23">
        <f>+'FEBRERO ORD'!D529+'AJUSTE 3ER CUATRIMESTRE 2020 '!D529</f>
        <v>276270</v>
      </c>
      <c r="E529" s="23">
        <f>+'FEBRERO ORD'!E529</f>
        <v>12662</v>
      </c>
      <c r="F529" s="23">
        <f>+'FEBRERO ORD'!F529</f>
        <v>21857</v>
      </c>
      <c r="G529" s="23">
        <f>+'FEBRERO ORD'!G529</f>
        <v>30721</v>
      </c>
      <c r="H529" s="23">
        <f>+'FEBRERO ORD'!H529</f>
        <v>5107</v>
      </c>
      <c r="I529" s="23">
        <f>+'FEBRERO ORD'!I529</f>
        <v>21187</v>
      </c>
      <c r="J529" s="23">
        <f>+'FEBRERO ORD'!J529</f>
        <v>1433</v>
      </c>
      <c r="K529" s="23">
        <v>0</v>
      </c>
      <c r="L529" s="23">
        <f>+'FEBRERO ORD'!L529</f>
        <v>0</v>
      </c>
      <c r="M529" s="23">
        <f>+'FEBRERO ORD'!M529</f>
        <v>0</v>
      </c>
      <c r="N529" s="6">
        <f t="shared" si="8"/>
        <v>1039898</v>
      </c>
    </row>
    <row r="530" spans="1:14" x14ac:dyDescent="0.25">
      <c r="A530" s="9">
        <v>527</v>
      </c>
      <c r="B530" s="25" t="s">
        <v>541</v>
      </c>
      <c r="C530" s="23">
        <f>+'FEBRERO ORD'!C530+'AJUSTE 3ER CUATRIMESTRE 2020 '!C530</f>
        <v>185510</v>
      </c>
      <c r="D530" s="23">
        <f>+'FEBRERO ORD'!D530+'AJUSTE 3ER CUATRIMESTRE 2020 '!D530</f>
        <v>108543</v>
      </c>
      <c r="E530" s="23">
        <f>+'FEBRERO ORD'!E530</f>
        <v>3362</v>
      </c>
      <c r="F530" s="23">
        <f>+'FEBRERO ORD'!F530</f>
        <v>7667</v>
      </c>
      <c r="G530" s="23">
        <f>+'FEBRERO ORD'!G530</f>
        <v>4725</v>
      </c>
      <c r="H530" s="23">
        <f>+'FEBRERO ORD'!H530</f>
        <v>1169</v>
      </c>
      <c r="I530" s="23">
        <f>+'FEBRERO ORD'!I530</f>
        <v>3296</v>
      </c>
      <c r="J530" s="23">
        <f>+'FEBRERO ORD'!J530</f>
        <v>503</v>
      </c>
      <c r="K530" s="23">
        <v>0</v>
      </c>
      <c r="L530" s="23">
        <f>+'FEBRERO ORD'!L530</f>
        <v>0</v>
      </c>
      <c r="M530" s="23">
        <f>+'FEBRERO ORD'!M530</f>
        <v>0</v>
      </c>
      <c r="N530" s="6">
        <f t="shared" si="8"/>
        <v>314775</v>
      </c>
    </row>
    <row r="531" spans="1:14" x14ac:dyDescent="0.25">
      <c r="A531" s="9">
        <v>528</v>
      </c>
      <c r="B531" s="25" t="s">
        <v>542</v>
      </c>
      <c r="C531" s="23">
        <f>+'FEBRERO ORD'!C531+'AJUSTE 3ER CUATRIMESTRE 2020 '!C531</f>
        <v>115784</v>
      </c>
      <c r="D531" s="23">
        <f>+'FEBRERO ORD'!D531+'AJUSTE 3ER CUATRIMESTRE 2020 '!D531</f>
        <v>52244</v>
      </c>
      <c r="E531" s="23">
        <f>+'FEBRERO ORD'!E531</f>
        <v>2203</v>
      </c>
      <c r="F531" s="23">
        <f>+'FEBRERO ORD'!F531</f>
        <v>4583</v>
      </c>
      <c r="G531" s="23">
        <f>+'FEBRERO ORD'!G531</f>
        <v>1683</v>
      </c>
      <c r="H531" s="23">
        <f>+'FEBRERO ORD'!H531</f>
        <v>729</v>
      </c>
      <c r="I531" s="23">
        <f>+'FEBRERO ORD'!I531</f>
        <v>1548</v>
      </c>
      <c r="J531" s="23">
        <f>+'FEBRERO ORD'!J531</f>
        <v>323</v>
      </c>
      <c r="K531" s="23">
        <v>0</v>
      </c>
      <c r="L531" s="23">
        <f>+'FEBRERO ORD'!L531</f>
        <v>0</v>
      </c>
      <c r="M531" s="23">
        <f>+'FEBRERO ORD'!M531</f>
        <v>0</v>
      </c>
      <c r="N531" s="6">
        <f t="shared" si="8"/>
        <v>179097</v>
      </c>
    </row>
    <row r="532" spans="1:14" x14ac:dyDescent="0.25">
      <c r="A532" s="9">
        <v>529</v>
      </c>
      <c r="B532" s="25" t="s">
        <v>543</v>
      </c>
      <c r="C532" s="23">
        <f>+'FEBRERO ORD'!C532+'AJUSTE 3ER CUATRIMESTRE 2020 '!C532</f>
        <v>125575</v>
      </c>
      <c r="D532" s="23">
        <f>+'FEBRERO ORD'!D532+'AJUSTE 3ER CUATRIMESTRE 2020 '!D532</f>
        <v>48124</v>
      </c>
      <c r="E532" s="23">
        <f>+'FEBRERO ORD'!E532</f>
        <v>2338</v>
      </c>
      <c r="F532" s="23">
        <f>+'FEBRERO ORD'!F532</f>
        <v>6007</v>
      </c>
      <c r="G532" s="23">
        <f>+'FEBRERO ORD'!G532</f>
        <v>3476</v>
      </c>
      <c r="H532" s="23">
        <f>+'FEBRERO ORD'!H532</f>
        <v>763</v>
      </c>
      <c r="I532" s="23">
        <f>+'FEBRERO ORD'!I532</f>
        <v>2050</v>
      </c>
      <c r="J532" s="23">
        <f>+'FEBRERO ORD'!J532</f>
        <v>347</v>
      </c>
      <c r="K532" s="23">
        <v>0</v>
      </c>
      <c r="L532" s="23">
        <f>+'FEBRERO ORD'!L532</f>
        <v>0</v>
      </c>
      <c r="M532" s="23">
        <f>+'FEBRERO ORD'!M532</f>
        <v>0</v>
      </c>
      <c r="N532" s="6">
        <f t="shared" si="8"/>
        <v>188680</v>
      </c>
    </row>
    <row r="533" spans="1:14" x14ac:dyDescent="0.25">
      <c r="A533" s="9">
        <v>530</v>
      </c>
      <c r="B533" s="25" t="s">
        <v>544</v>
      </c>
      <c r="C533" s="23">
        <f>+'FEBRERO ORD'!C533+'AJUSTE 3ER CUATRIMESTRE 2020 '!C533</f>
        <v>248714</v>
      </c>
      <c r="D533" s="23">
        <f>+'FEBRERO ORD'!D533+'AJUSTE 3ER CUATRIMESTRE 2020 '!D533</f>
        <v>125963</v>
      </c>
      <c r="E533" s="23">
        <f>+'FEBRERO ORD'!E533</f>
        <v>4529</v>
      </c>
      <c r="F533" s="23">
        <f>+'FEBRERO ORD'!F533</f>
        <v>8837</v>
      </c>
      <c r="G533" s="23">
        <f>+'FEBRERO ORD'!G533</f>
        <v>8025</v>
      </c>
      <c r="H533" s="23">
        <f>+'FEBRERO ORD'!H533</f>
        <v>1795</v>
      </c>
      <c r="I533" s="23">
        <f>+'FEBRERO ORD'!I533</f>
        <v>6219</v>
      </c>
      <c r="J533" s="23">
        <f>+'FEBRERO ORD'!J533</f>
        <v>590</v>
      </c>
      <c r="K533" s="23">
        <v>0</v>
      </c>
      <c r="L533" s="23">
        <f>+'FEBRERO ORD'!L533</f>
        <v>0</v>
      </c>
      <c r="M533" s="23">
        <f>+'FEBRERO ORD'!M533</f>
        <v>0</v>
      </c>
      <c r="N533" s="6">
        <f t="shared" si="8"/>
        <v>404672</v>
      </c>
    </row>
    <row r="534" spans="1:14" x14ac:dyDescent="0.25">
      <c r="A534" s="9">
        <v>531</v>
      </c>
      <c r="B534" s="25" t="s">
        <v>545</v>
      </c>
      <c r="C534" s="23">
        <f>+'FEBRERO ORD'!C534+'AJUSTE 3ER CUATRIMESTRE 2020 '!C534</f>
        <v>153532</v>
      </c>
      <c r="D534" s="23">
        <f>+'FEBRERO ORD'!D534+'AJUSTE 3ER CUATRIMESTRE 2020 '!D534</f>
        <v>60183</v>
      </c>
      <c r="E534" s="23">
        <f>+'FEBRERO ORD'!E534</f>
        <v>2943</v>
      </c>
      <c r="F534" s="23">
        <f>+'FEBRERO ORD'!F534</f>
        <v>6006</v>
      </c>
      <c r="G534" s="23">
        <f>+'FEBRERO ORD'!G534</f>
        <v>4527</v>
      </c>
      <c r="H534" s="23">
        <f>+'FEBRERO ORD'!H534</f>
        <v>1071</v>
      </c>
      <c r="I534" s="23">
        <f>+'FEBRERO ORD'!I534</f>
        <v>3625</v>
      </c>
      <c r="J534" s="23">
        <f>+'FEBRERO ORD'!J534</f>
        <v>373</v>
      </c>
      <c r="K534" s="23">
        <v>0</v>
      </c>
      <c r="L534" s="23">
        <f>+'FEBRERO ORD'!L534</f>
        <v>0</v>
      </c>
      <c r="M534" s="23">
        <f>+'FEBRERO ORD'!M534</f>
        <v>0</v>
      </c>
      <c r="N534" s="6">
        <f t="shared" si="8"/>
        <v>232260</v>
      </c>
    </row>
    <row r="535" spans="1:14" x14ac:dyDescent="0.25">
      <c r="A535" s="9">
        <v>532</v>
      </c>
      <c r="B535" s="25" t="s">
        <v>546</v>
      </c>
      <c r="C535" s="23">
        <f>+'FEBRERO ORD'!C535+'AJUSTE 3ER CUATRIMESTRE 2020 '!C535</f>
        <v>222441</v>
      </c>
      <c r="D535" s="23">
        <f>+'FEBRERO ORD'!D535+'AJUSTE 3ER CUATRIMESTRE 2020 '!D535</f>
        <v>112423</v>
      </c>
      <c r="E535" s="23">
        <f>+'FEBRERO ORD'!E535</f>
        <v>4150</v>
      </c>
      <c r="F535" s="23">
        <f>+'FEBRERO ORD'!F535</f>
        <v>9049</v>
      </c>
      <c r="G535" s="23">
        <f>+'FEBRERO ORD'!G535</f>
        <v>8828</v>
      </c>
      <c r="H535" s="23">
        <f>+'FEBRERO ORD'!H535</f>
        <v>1589</v>
      </c>
      <c r="I535" s="23">
        <f>+'FEBRERO ORD'!I535</f>
        <v>5931</v>
      </c>
      <c r="J535" s="23">
        <f>+'FEBRERO ORD'!J535</f>
        <v>528</v>
      </c>
      <c r="K535" s="23">
        <v>0</v>
      </c>
      <c r="L535" s="23">
        <f>+'FEBRERO ORD'!L535</f>
        <v>0</v>
      </c>
      <c r="M535" s="23">
        <f>+'FEBRERO ORD'!M535</f>
        <v>0</v>
      </c>
      <c r="N535" s="6">
        <f t="shared" si="8"/>
        <v>364939</v>
      </c>
    </row>
    <row r="536" spans="1:14" x14ac:dyDescent="0.25">
      <c r="A536" s="9">
        <v>533</v>
      </c>
      <c r="B536" s="25" t="s">
        <v>547</v>
      </c>
      <c r="C536" s="23">
        <f>+'FEBRERO ORD'!C536+'AJUSTE 3ER CUATRIMESTRE 2020 '!C536</f>
        <v>181755</v>
      </c>
      <c r="D536" s="23">
        <f>+'FEBRERO ORD'!D536+'AJUSTE 3ER CUATRIMESTRE 2020 '!D536</f>
        <v>99303</v>
      </c>
      <c r="E536" s="23">
        <f>+'FEBRERO ORD'!E536</f>
        <v>3266</v>
      </c>
      <c r="F536" s="23">
        <f>+'FEBRERO ORD'!F536</f>
        <v>7753</v>
      </c>
      <c r="G536" s="23">
        <f>+'FEBRERO ORD'!G536</f>
        <v>6070</v>
      </c>
      <c r="H536" s="23">
        <f>+'FEBRERO ORD'!H536</f>
        <v>1268</v>
      </c>
      <c r="I536" s="23">
        <f>+'FEBRERO ORD'!I536</f>
        <v>4511</v>
      </c>
      <c r="J536" s="23">
        <f>+'FEBRERO ORD'!J536</f>
        <v>426</v>
      </c>
      <c r="K536" s="23">
        <v>0</v>
      </c>
      <c r="L536" s="23">
        <f>+'FEBRERO ORD'!L536</f>
        <v>6962</v>
      </c>
      <c r="M536" s="23">
        <f>+'FEBRERO ORD'!M536</f>
        <v>0</v>
      </c>
      <c r="N536" s="6">
        <f t="shared" si="8"/>
        <v>311314</v>
      </c>
    </row>
    <row r="537" spans="1:14" x14ac:dyDescent="0.25">
      <c r="A537" s="9">
        <v>534</v>
      </c>
      <c r="B537" s="25" t="s">
        <v>548</v>
      </c>
      <c r="C537" s="23">
        <f>+'FEBRERO ORD'!C537+'AJUSTE 3ER CUATRIMESTRE 2020 '!C537</f>
        <v>222815</v>
      </c>
      <c r="D537" s="23">
        <f>+'FEBRERO ORD'!D537+'AJUSTE 3ER CUATRIMESTRE 2020 '!D537</f>
        <v>71453</v>
      </c>
      <c r="E537" s="23">
        <f>+'FEBRERO ORD'!E537</f>
        <v>4124</v>
      </c>
      <c r="F537" s="23">
        <f>+'FEBRERO ORD'!F537</f>
        <v>7595</v>
      </c>
      <c r="G537" s="23">
        <f>+'FEBRERO ORD'!G537</f>
        <v>6520</v>
      </c>
      <c r="H537" s="23">
        <f>+'FEBRERO ORD'!H537</f>
        <v>1520</v>
      </c>
      <c r="I537" s="23">
        <f>+'FEBRERO ORD'!I537</f>
        <v>4672</v>
      </c>
      <c r="J537" s="23">
        <f>+'FEBRERO ORD'!J537</f>
        <v>534</v>
      </c>
      <c r="K537" s="23">
        <v>0</v>
      </c>
      <c r="L537" s="23">
        <f>+'FEBRERO ORD'!L537</f>
        <v>0</v>
      </c>
      <c r="M537" s="23">
        <f>+'FEBRERO ORD'!M537</f>
        <v>0</v>
      </c>
      <c r="N537" s="6">
        <f t="shared" si="8"/>
        <v>319233</v>
      </c>
    </row>
    <row r="538" spans="1:14" x14ac:dyDescent="0.25">
      <c r="A538" s="9">
        <v>535</v>
      </c>
      <c r="B538" s="25" t="s">
        <v>549</v>
      </c>
      <c r="C538" s="23">
        <f>+'FEBRERO ORD'!C538+'AJUSTE 3ER CUATRIMESTRE 2020 '!C538</f>
        <v>221984</v>
      </c>
      <c r="D538" s="23">
        <f>+'FEBRERO ORD'!D538+'AJUSTE 3ER CUATRIMESTRE 2020 '!D538</f>
        <v>55242</v>
      </c>
      <c r="E538" s="23">
        <f>+'FEBRERO ORD'!E538</f>
        <v>3924</v>
      </c>
      <c r="F538" s="23">
        <f>+'FEBRERO ORD'!F538</f>
        <v>8807</v>
      </c>
      <c r="G538" s="23">
        <f>+'FEBRERO ORD'!G538</f>
        <v>7022</v>
      </c>
      <c r="H538" s="23">
        <f>+'FEBRERO ORD'!H538</f>
        <v>1495</v>
      </c>
      <c r="I538" s="23">
        <f>+'FEBRERO ORD'!I538</f>
        <v>4888</v>
      </c>
      <c r="J538" s="23">
        <f>+'FEBRERO ORD'!J538</f>
        <v>495</v>
      </c>
      <c r="K538" s="23">
        <v>0</v>
      </c>
      <c r="L538" s="23">
        <f>+'FEBRERO ORD'!L538</f>
        <v>0</v>
      </c>
      <c r="M538" s="23">
        <f>+'FEBRERO ORD'!M538</f>
        <v>0</v>
      </c>
      <c r="N538" s="6">
        <f t="shared" si="8"/>
        <v>303857</v>
      </c>
    </row>
    <row r="539" spans="1:14" x14ac:dyDescent="0.25">
      <c r="A539" s="9">
        <v>536</v>
      </c>
      <c r="B539" s="25" t="s">
        <v>550</v>
      </c>
      <c r="C539" s="23">
        <f>+'FEBRERO ORD'!C539+'AJUSTE 3ER CUATRIMESTRE 2020 '!C539</f>
        <v>78792</v>
      </c>
      <c r="D539" s="23">
        <f>+'FEBRERO ORD'!D539+'AJUSTE 3ER CUATRIMESTRE 2020 '!D539</f>
        <v>42483</v>
      </c>
      <c r="E539" s="23">
        <f>+'FEBRERO ORD'!E539</f>
        <v>1531</v>
      </c>
      <c r="F539" s="23">
        <f>+'FEBRERO ORD'!F539</f>
        <v>3810</v>
      </c>
      <c r="G539" s="23">
        <f>+'FEBRERO ORD'!G539</f>
        <v>869</v>
      </c>
      <c r="H539" s="23">
        <f>+'FEBRERO ORD'!H539</f>
        <v>458</v>
      </c>
      <c r="I539" s="23">
        <f>+'FEBRERO ORD'!I539</f>
        <v>801</v>
      </c>
      <c r="J539" s="23">
        <f>+'FEBRERO ORD'!J539</f>
        <v>256</v>
      </c>
      <c r="K539" s="23">
        <v>0</v>
      </c>
      <c r="L539" s="23">
        <f>+'FEBRERO ORD'!L539</f>
        <v>0</v>
      </c>
      <c r="M539" s="23">
        <f>+'FEBRERO ORD'!M539</f>
        <v>0</v>
      </c>
      <c r="N539" s="6">
        <f t="shared" si="8"/>
        <v>129000</v>
      </c>
    </row>
    <row r="540" spans="1:14" x14ac:dyDescent="0.25">
      <c r="A540" s="9">
        <v>537</v>
      </c>
      <c r="B540" s="25" t="s">
        <v>551</v>
      </c>
      <c r="C540" s="23">
        <f>+'FEBRERO ORD'!C540+'AJUSTE 3ER CUATRIMESTRE 2020 '!C540</f>
        <v>465104</v>
      </c>
      <c r="D540" s="23">
        <f>+'FEBRERO ORD'!D540+'AJUSTE 3ER CUATRIMESTRE 2020 '!D540</f>
        <v>217496</v>
      </c>
      <c r="E540" s="23">
        <f>+'FEBRERO ORD'!E540</f>
        <v>8191</v>
      </c>
      <c r="F540" s="23">
        <f>+'FEBRERO ORD'!F540</f>
        <v>18150</v>
      </c>
      <c r="G540" s="23">
        <f>+'FEBRERO ORD'!G540</f>
        <v>12875</v>
      </c>
      <c r="H540" s="23">
        <f>+'FEBRERO ORD'!H540</f>
        <v>3079</v>
      </c>
      <c r="I540" s="23">
        <f>+'FEBRERO ORD'!I540</f>
        <v>9719</v>
      </c>
      <c r="J540" s="23">
        <f>+'FEBRERO ORD'!J540</f>
        <v>1106</v>
      </c>
      <c r="K540" s="23">
        <v>0</v>
      </c>
      <c r="L540" s="23">
        <f>+'FEBRERO ORD'!L540</f>
        <v>0</v>
      </c>
      <c r="M540" s="23">
        <f>+'FEBRERO ORD'!M540</f>
        <v>0</v>
      </c>
      <c r="N540" s="6">
        <f t="shared" si="8"/>
        <v>735720</v>
      </c>
    </row>
    <row r="541" spans="1:14" x14ac:dyDescent="0.25">
      <c r="A541" s="9">
        <v>538</v>
      </c>
      <c r="B541" s="25" t="s">
        <v>552</v>
      </c>
      <c r="C541" s="23">
        <f>+'FEBRERO ORD'!C541+'AJUSTE 3ER CUATRIMESTRE 2020 '!C541</f>
        <v>98033</v>
      </c>
      <c r="D541" s="23">
        <f>+'FEBRERO ORD'!D541+'AJUSTE 3ER CUATRIMESTRE 2020 '!D541</f>
        <v>58933</v>
      </c>
      <c r="E541" s="23">
        <f>+'FEBRERO ORD'!E541</f>
        <v>1823</v>
      </c>
      <c r="F541" s="23">
        <f>+'FEBRERO ORD'!F541</f>
        <v>4891</v>
      </c>
      <c r="G541" s="23">
        <f>+'FEBRERO ORD'!G541</f>
        <v>1422</v>
      </c>
      <c r="H541" s="23">
        <f>+'FEBRERO ORD'!H541</f>
        <v>551</v>
      </c>
      <c r="I541" s="23">
        <f>+'FEBRERO ORD'!I541</f>
        <v>1052</v>
      </c>
      <c r="J541" s="23">
        <f>+'FEBRERO ORD'!J541</f>
        <v>286</v>
      </c>
      <c r="K541" s="23">
        <v>0</v>
      </c>
      <c r="L541" s="23">
        <f>+'FEBRERO ORD'!L541</f>
        <v>0</v>
      </c>
      <c r="M541" s="23">
        <f>+'FEBRERO ORD'!M541</f>
        <v>0</v>
      </c>
      <c r="N541" s="6">
        <f t="shared" si="8"/>
        <v>166991</v>
      </c>
    </row>
    <row r="542" spans="1:14" x14ac:dyDescent="0.25">
      <c r="A542" s="9">
        <v>539</v>
      </c>
      <c r="B542" s="25" t="s">
        <v>553</v>
      </c>
      <c r="C542" s="23">
        <f>+'FEBRERO ORD'!C542+'AJUSTE 3ER CUATRIMESTRE 2020 '!C542</f>
        <v>239379</v>
      </c>
      <c r="D542" s="23">
        <f>+'FEBRERO ORD'!D542+'AJUSTE 3ER CUATRIMESTRE 2020 '!D542</f>
        <v>105599</v>
      </c>
      <c r="E542" s="23">
        <f>+'FEBRERO ORD'!E542</f>
        <v>4360</v>
      </c>
      <c r="F542" s="23">
        <f>+'FEBRERO ORD'!F542</f>
        <v>9146</v>
      </c>
      <c r="G542" s="23">
        <f>+'FEBRERO ORD'!G542</f>
        <v>11705</v>
      </c>
      <c r="H542" s="23">
        <f>+'FEBRERO ORD'!H542</f>
        <v>1910</v>
      </c>
      <c r="I542" s="23">
        <f>+'FEBRERO ORD'!I542</f>
        <v>9042</v>
      </c>
      <c r="J542" s="23">
        <f>+'FEBRERO ORD'!J542</f>
        <v>483</v>
      </c>
      <c r="K542" s="23">
        <v>0</v>
      </c>
      <c r="L542" s="23">
        <f>+'FEBRERO ORD'!L542</f>
        <v>0</v>
      </c>
      <c r="M542" s="23">
        <f>+'FEBRERO ORD'!M542</f>
        <v>0</v>
      </c>
      <c r="N542" s="6">
        <f t="shared" si="8"/>
        <v>381624</v>
      </c>
    </row>
    <row r="543" spans="1:14" x14ac:dyDescent="0.25">
      <c r="A543" s="9">
        <v>540</v>
      </c>
      <c r="B543" s="25" t="s">
        <v>554</v>
      </c>
      <c r="C543" s="23">
        <f>+'FEBRERO ORD'!C543+'AJUSTE 3ER CUATRIMESTRE 2020 '!C543</f>
        <v>481115</v>
      </c>
      <c r="D543" s="23">
        <f>+'FEBRERO ORD'!D543+'AJUSTE 3ER CUATRIMESTRE 2020 '!D543</f>
        <v>250852</v>
      </c>
      <c r="E543" s="23">
        <f>+'FEBRERO ORD'!E543</f>
        <v>9495</v>
      </c>
      <c r="F543" s="23">
        <f>+'FEBRERO ORD'!F543</f>
        <v>11948</v>
      </c>
      <c r="G543" s="23">
        <f>+'FEBRERO ORD'!G543</f>
        <v>14802</v>
      </c>
      <c r="H543" s="23">
        <f>+'FEBRERO ORD'!H543</f>
        <v>4053</v>
      </c>
      <c r="I543" s="23">
        <f>+'FEBRERO ORD'!I543</f>
        <v>15091</v>
      </c>
      <c r="J543" s="23">
        <f>+'FEBRERO ORD'!J543</f>
        <v>1028</v>
      </c>
      <c r="K543" s="23">
        <v>0</v>
      </c>
      <c r="L543" s="23">
        <f>+'FEBRERO ORD'!L543</f>
        <v>0</v>
      </c>
      <c r="M543" s="23">
        <f>+'FEBRERO ORD'!M543</f>
        <v>0</v>
      </c>
      <c r="N543" s="6">
        <f t="shared" si="8"/>
        <v>788384</v>
      </c>
    </row>
    <row r="544" spans="1:14" x14ac:dyDescent="0.25">
      <c r="A544" s="9">
        <v>541</v>
      </c>
      <c r="B544" s="25" t="s">
        <v>555</v>
      </c>
      <c r="C544" s="23">
        <f>+'FEBRERO ORD'!C544+'AJUSTE 3ER CUATRIMESTRE 2020 '!C544</f>
        <v>124405</v>
      </c>
      <c r="D544" s="23">
        <f>+'FEBRERO ORD'!D544+'AJUSTE 3ER CUATRIMESTRE 2020 '!D544</f>
        <v>58916</v>
      </c>
      <c r="E544" s="23">
        <f>+'FEBRERO ORD'!E544</f>
        <v>2183</v>
      </c>
      <c r="F544" s="23">
        <f>+'FEBRERO ORD'!F544</f>
        <v>5584</v>
      </c>
      <c r="G544" s="23">
        <f>+'FEBRERO ORD'!G544</f>
        <v>2771</v>
      </c>
      <c r="H544" s="23">
        <f>+'FEBRERO ORD'!H544</f>
        <v>732</v>
      </c>
      <c r="I544" s="23">
        <f>+'FEBRERO ORD'!I544</f>
        <v>1919</v>
      </c>
      <c r="J544" s="23">
        <f>+'FEBRERO ORD'!J544</f>
        <v>328</v>
      </c>
      <c r="K544" s="23">
        <v>0</v>
      </c>
      <c r="L544" s="23">
        <f>+'FEBRERO ORD'!L544</f>
        <v>0</v>
      </c>
      <c r="M544" s="23">
        <f>+'FEBRERO ORD'!M544</f>
        <v>0</v>
      </c>
      <c r="N544" s="6">
        <f t="shared" si="8"/>
        <v>196838</v>
      </c>
    </row>
    <row r="545" spans="1:14" x14ac:dyDescent="0.25">
      <c r="A545" s="9">
        <v>542</v>
      </c>
      <c r="B545" s="25" t="s">
        <v>556</v>
      </c>
      <c r="C545" s="23">
        <f>+'FEBRERO ORD'!C545+'AJUSTE 3ER CUATRIMESTRE 2020 '!C545</f>
        <v>103515</v>
      </c>
      <c r="D545" s="23">
        <f>+'FEBRERO ORD'!D545+'AJUSTE 3ER CUATRIMESTRE 2020 '!D545</f>
        <v>60112</v>
      </c>
      <c r="E545" s="23">
        <f>+'FEBRERO ORD'!E545</f>
        <v>1901</v>
      </c>
      <c r="F545" s="23">
        <f>+'FEBRERO ORD'!F545</f>
        <v>5090</v>
      </c>
      <c r="G545" s="23">
        <f>+'FEBRERO ORD'!G545</f>
        <v>1812</v>
      </c>
      <c r="H545" s="23">
        <f>+'FEBRERO ORD'!H545</f>
        <v>593</v>
      </c>
      <c r="I545" s="23">
        <f>+'FEBRERO ORD'!I545</f>
        <v>1275</v>
      </c>
      <c r="J545" s="23">
        <f>+'FEBRERO ORD'!J545</f>
        <v>293</v>
      </c>
      <c r="K545" s="23">
        <v>0</v>
      </c>
      <c r="L545" s="23">
        <f>+'FEBRERO ORD'!L545</f>
        <v>1276</v>
      </c>
      <c r="M545" s="23">
        <f>+'FEBRERO ORD'!M545</f>
        <v>0</v>
      </c>
      <c r="N545" s="6">
        <f t="shared" si="8"/>
        <v>175867</v>
      </c>
    </row>
    <row r="546" spans="1:14" x14ac:dyDescent="0.25">
      <c r="A546" s="9">
        <v>543</v>
      </c>
      <c r="B546" s="25" t="s">
        <v>557</v>
      </c>
      <c r="C546" s="23">
        <f>+'FEBRERO ORD'!C546+'AJUSTE 3ER CUATRIMESTRE 2020 '!C546</f>
        <v>285828</v>
      </c>
      <c r="D546" s="23">
        <f>+'FEBRERO ORD'!D546+'AJUSTE 3ER CUATRIMESTRE 2020 '!D546</f>
        <v>168038</v>
      </c>
      <c r="E546" s="23">
        <f>+'FEBRERO ORD'!E546</f>
        <v>5442</v>
      </c>
      <c r="F546" s="23">
        <f>+'FEBRERO ORD'!F546</f>
        <v>11137</v>
      </c>
      <c r="G546" s="23">
        <f>+'FEBRERO ORD'!G546</f>
        <v>13880</v>
      </c>
      <c r="H546" s="23">
        <f>+'FEBRERO ORD'!H546</f>
        <v>2174</v>
      </c>
      <c r="I546" s="23">
        <f>+'FEBRERO ORD'!I546</f>
        <v>9084</v>
      </c>
      <c r="J546" s="23">
        <f>+'FEBRERO ORD'!J546</f>
        <v>685</v>
      </c>
      <c r="K546" s="23">
        <v>0</v>
      </c>
      <c r="L546" s="23">
        <f>+'FEBRERO ORD'!L546</f>
        <v>0</v>
      </c>
      <c r="M546" s="23">
        <f>+'FEBRERO ORD'!M546</f>
        <v>0</v>
      </c>
      <c r="N546" s="6">
        <f t="shared" si="8"/>
        <v>496268</v>
      </c>
    </row>
    <row r="547" spans="1:14" x14ac:dyDescent="0.25">
      <c r="A547" s="9">
        <v>544</v>
      </c>
      <c r="B547" s="25" t="s">
        <v>558</v>
      </c>
      <c r="C547" s="23">
        <f>+'FEBRERO ORD'!C547+'AJUSTE 3ER CUATRIMESTRE 2020 '!C547</f>
        <v>120862</v>
      </c>
      <c r="D547" s="23">
        <f>+'FEBRERO ORD'!D547+'AJUSTE 3ER CUATRIMESTRE 2020 '!D547</f>
        <v>58779</v>
      </c>
      <c r="E547" s="23">
        <f>+'FEBRERO ORD'!E547</f>
        <v>2307</v>
      </c>
      <c r="F547" s="23">
        <f>+'FEBRERO ORD'!F547</f>
        <v>4335</v>
      </c>
      <c r="G547" s="23">
        <f>+'FEBRERO ORD'!G547</f>
        <v>1940</v>
      </c>
      <c r="H547" s="23">
        <f>+'FEBRERO ORD'!H547</f>
        <v>819</v>
      </c>
      <c r="I547" s="23">
        <f>+'FEBRERO ORD'!I547</f>
        <v>2022</v>
      </c>
      <c r="J547" s="23">
        <f>+'FEBRERO ORD'!J547</f>
        <v>288</v>
      </c>
      <c r="K547" s="23">
        <v>0</v>
      </c>
      <c r="L547" s="23">
        <f>+'FEBRERO ORD'!L547</f>
        <v>0</v>
      </c>
      <c r="M547" s="23">
        <f>+'FEBRERO ORD'!M547</f>
        <v>0</v>
      </c>
      <c r="N547" s="6">
        <f t="shared" si="8"/>
        <v>191352</v>
      </c>
    </row>
    <row r="548" spans="1:14" x14ac:dyDescent="0.25">
      <c r="A548" s="9">
        <v>545</v>
      </c>
      <c r="B548" s="25" t="s">
        <v>559</v>
      </c>
      <c r="C548" s="23">
        <f>+'FEBRERO ORD'!C548+'AJUSTE 3ER CUATRIMESTRE 2020 '!C548</f>
        <v>780399</v>
      </c>
      <c r="D548" s="23">
        <f>+'FEBRERO ORD'!D548+'AJUSTE 3ER CUATRIMESTRE 2020 '!D548</f>
        <v>429846</v>
      </c>
      <c r="E548" s="23">
        <f>+'FEBRERO ORD'!E548</f>
        <v>14834</v>
      </c>
      <c r="F548" s="23">
        <f>+'FEBRERO ORD'!F548</f>
        <v>30777</v>
      </c>
      <c r="G548" s="23">
        <f>+'FEBRERO ORD'!G548</f>
        <v>17170</v>
      </c>
      <c r="H548" s="23">
        <f>+'FEBRERO ORD'!H548</f>
        <v>5281</v>
      </c>
      <c r="I548" s="23">
        <f>+'FEBRERO ORD'!I548</f>
        <v>15626</v>
      </c>
      <c r="J548" s="23">
        <f>+'FEBRERO ORD'!J548</f>
        <v>1883</v>
      </c>
      <c r="K548" s="23">
        <v>0</v>
      </c>
      <c r="L548" s="23">
        <f>+'FEBRERO ORD'!L548</f>
        <v>23670</v>
      </c>
      <c r="M548" s="23">
        <f>+'FEBRERO ORD'!M548</f>
        <v>0</v>
      </c>
      <c r="N548" s="6">
        <f t="shared" si="8"/>
        <v>1319486</v>
      </c>
    </row>
    <row r="549" spans="1:14" x14ac:dyDescent="0.25">
      <c r="A549" s="9">
        <v>546</v>
      </c>
      <c r="B549" s="25" t="s">
        <v>560</v>
      </c>
      <c r="C549" s="23">
        <f>+'FEBRERO ORD'!C549+'AJUSTE 3ER CUATRIMESTRE 2020 '!C549</f>
        <v>310419</v>
      </c>
      <c r="D549" s="23">
        <f>+'FEBRERO ORD'!D549+'AJUSTE 3ER CUATRIMESTRE 2020 '!D549</f>
        <v>165279</v>
      </c>
      <c r="E549" s="23">
        <f>+'FEBRERO ORD'!E549</f>
        <v>6010</v>
      </c>
      <c r="F549" s="23">
        <f>+'FEBRERO ORD'!F549</f>
        <v>11253</v>
      </c>
      <c r="G549" s="23">
        <f>+'FEBRERO ORD'!G549</f>
        <v>13151</v>
      </c>
      <c r="H549" s="23">
        <f>+'FEBRERO ORD'!H549</f>
        <v>2421</v>
      </c>
      <c r="I549" s="23">
        <f>+'FEBRERO ORD'!I549</f>
        <v>9732</v>
      </c>
      <c r="J549" s="23">
        <f>+'FEBRERO ORD'!J549</f>
        <v>812</v>
      </c>
      <c r="K549" s="23">
        <v>0</v>
      </c>
      <c r="L549" s="23">
        <f>+'FEBRERO ORD'!L549</f>
        <v>693</v>
      </c>
      <c r="M549" s="23">
        <f>+'FEBRERO ORD'!M549</f>
        <v>0</v>
      </c>
      <c r="N549" s="6">
        <f t="shared" si="8"/>
        <v>519770</v>
      </c>
    </row>
    <row r="550" spans="1:14" x14ac:dyDescent="0.25">
      <c r="A550" s="9">
        <v>547</v>
      </c>
      <c r="B550" s="25" t="s">
        <v>561</v>
      </c>
      <c r="C550" s="23">
        <f>+'FEBRERO ORD'!C550+'AJUSTE 3ER CUATRIMESTRE 2020 '!C550</f>
        <v>120358</v>
      </c>
      <c r="D550" s="23">
        <f>+'FEBRERO ORD'!D550+'AJUSTE 3ER CUATRIMESTRE 2020 '!D550</f>
        <v>57187</v>
      </c>
      <c r="E550" s="23">
        <f>+'FEBRERO ORD'!E550</f>
        <v>2241</v>
      </c>
      <c r="F550" s="23">
        <f>+'FEBRERO ORD'!F550</f>
        <v>4818</v>
      </c>
      <c r="G550" s="23">
        <f>+'FEBRERO ORD'!G550</f>
        <v>1912</v>
      </c>
      <c r="H550" s="23">
        <f>+'FEBRERO ORD'!H550</f>
        <v>776</v>
      </c>
      <c r="I550" s="23">
        <f>+'FEBRERO ORD'!I550</f>
        <v>1866</v>
      </c>
      <c r="J550" s="23">
        <f>+'FEBRERO ORD'!J550</f>
        <v>297</v>
      </c>
      <c r="K550" s="23">
        <v>0</v>
      </c>
      <c r="L550" s="23">
        <f>+'FEBRERO ORD'!L550</f>
        <v>0</v>
      </c>
      <c r="M550" s="23">
        <f>+'FEBRERO ORD'!M550</f>
        <v>0</v>
      </c>
      <c r="N550" s="6">
        <f t="shared" si="8"/>
        <v>189455</v>
      </c>
    </row>
    <row r="551" spans="1:14" x14ac:dyDescent="0.25">
      <c r="A551" s="9">
        <v>548</v>
      </c>
      <c r="B551" s="25" t="s">
        <v>562</v>
      </c>
      <c r="C551" s="23">
        <f>+'FEBRERO ORD'!C551+'AJUSTE 3ER CUATRIMESTRE 2020 '!C551</f>
        <v>197253</v>
      </c>
      <c r="D551" s="23">
        <f>+'FEBRERO ORD'!D551+'AJUSTE 3ER CUATRIMESTRE 2020 '!D551</f>
        <v>101267</v>
      </c>
      <c r="E551" s="23">
        <f>+'FEBRERO ORD'!E551</f>
        <v>3265</v>
      </c>
      <c r="F551" s="23">
        <f>+'FEBRERO ORD'!F551</f>
        <v>8017</v>
      </c>
      <c r="G551" s="23">
        <f>+'FEBRERO ORD'!G551</f>
        <v>4398</v>
      </c>
      <c r="H551" s="23">
        <f>+'FEBRERO ORD'!H551</f>
        <v>1235</v>
      </c>
      <c r="I551" s="23">
        <f>+'FEBRERO ORD'!I551</f>
        <v>3346</v>
      </c>
      <c r="J551" s="23">
        <f>+'FEBRERO ORD'!J551</f>
        <v>596</v>
      </c>
      <c r="K551" s="23">
        <v>0</v>
      </c>
      <c r="L551" s="23">
        <f>+'FEBRERO ORD'!L551</f>
        <v>0</v>
      </c>
      <c r="M551" s="23">
        <f>+'FEBRERO ORD'!M551</f>
        <v>0</v>
      </c>
      <c r="N551" s="6">
        <f t="shared" si="8"/>
        <v>319377</v>
      </c>
    </row>
    <row r="552" spans="1:14" x14ac:dyDescent="0.25">
      <c r="A552" s="9">
        <v>549</v>
      </c>
      <c r="B552" s="25" t="s">
        <v>563</v>
      </c>
      <c r="C552" s="23">
        <f>+'FEBRERO ORD'!C552+'AJUSTE 3ER CUATRIMESTRE 2020 '!C552</f>
        <v>662323</v>
      </c>
      <c r="D552" s="23">
        <f>+'FEBRERO ORD'!D552+'AJUSTE 3ER CUATRIMESTRE 2020 '!D552</f>
        <v>268180</v>
      </c>
      <c r="E552" s="23">
        <f>+'FEBRERO ORD'!E552</f>
        <v>11331</v>
      </c>
      <c r="F552" s="23">
        <f>+'FEBRERO ORD'!F552</f>
        <v>27342</v>
      </c>
      <c r="G552" s="23">
        <f>+'FEBRERO ORD'!G552</f>
        <v>22353</v>
      </c>
      <c r="H552" s="23">
        <f>+'FEBRERO ORD'!H552</f>
        <v>4335</v>
      </c>
      <c r="I552" s="23">
        <f>+'FEBRERO ORD'!I552</f>
        <v>15193</v>
      </c>
      <c r="J552" s="23">
        <f>+'FEBRERO ORD'!J552</f>
        <v>1513</v>
      </c>
      <c r="K552" s="23">
        <v>0</v>
      </c>
      <c r="L552" s="23">
        <f>+'FEBRERO ORD'!L552</f>
        <v>0</v>
      </c>
      <c r="M552" s="23">
        <f>+'FEBRERO ORD'!M552</f>
        <v>0</v>
      </c>
      <c r="N552" s="6">
        <f t="shared" si="8"/>
        <v>1012570</v>
      </c>
    </row>
    <row r="553" spans="1:14" x14ac:dyDescent="0.25">
      <c r="A553" s="9">
        <v>550</v>
      </c>
      <c r="B553" s="25" t="s">
        <v>564</v>
      </c>
      <c r="C553" s="23">
        <f>+'FEBRERO ORD'!C553+'AJUSTE 3ER CUATRIMESTRE 2020 '!C553</f>
        <v>397913</v>
      </c>
      <c r="D553" s="23">
        <f>+'FEBRERO ORD'!D553+'AJUSTE 3ER CUATRIMESTRE 2020 '!D553</f>
        <v>124603</v>
      </c>
      <c r="E553" s="23">
        <f>+'FEBRERO ORD'!E553</f>
        <v>6770</v>
      </c>
      <c r="F553" s="23">
        <f>+'FEBRERO ORD'!F553</f>
        <v>12449</v>
      </c>
      <c r="G553" s="23">
        <f>+'FEBRERO ORD'!G553</f>
        <v>11023</v>
      </c>
      <c r="H553" s="23">
        <f>+'FEBRERO ORD'!H553</f>
        <v>2831</v>
      </c>
      <c r="I553" s="23">
        <f>+'FEBRERO ORD'!I553</f>
        <v>9361</v>
      </c>
      <c r="J553" s="23">
        <f>+'FEBRERO ORD'!J553</f>
        <v>876</v>
      </c>
      <c r="K553" s="23">
        <v>0</v>
      </c>
      <c r="L553" s="23">
        <f>+'FEBRERO ORD'!L553</f>
        <v>0</v>
      </c>
      <c r="M553" s="23">
        <f>+'FEBRERO ORD'!M553</f>
        <v>0</v>
      </c>
      <c r="N553" s="6">
        <f t="shared" si="8"/>
        <v>565826</v>
      </c>
    </row>
    <row r="554" spans="1:14" x14ac:dyDescent="0.25">
      <c r="A554" s="9">
        <v>551</v>
      </c>
      <c r="B554" s="25" t="s">
        <v>565</v>
      </c>
      <c r="C554" s="23">
        <f>+'FEBRERO ORD'!C554+'AJUSTE 3ER CUATRIMESTRE 2020 '!C554</f>
        <v>1792197</v>
      </c>
      <c r="D554" s="23">
        <f>+'FEBRERO ORD'!D554+'AJUSTE 3ER CUATRIMESTRE 2020 '!D554</f>
        <v>878452</v>
      </c>
      <c r="E554" s="23">
        <f>+'FEBRERO ORD'!E554</f>
        <v>33565</v>
      </c>
      <c r="F554" s="23">
        <f>+'FEBRERO ORD'!F554</f>
        <v>40783</v>
      </c>
      <c r="G554" s="23">
        <f>+'FEBRERO ORD'!G554</f>
        <v>62771</v>
      </c>
      <c r="H554" s="23">
        <f>+'FEBRERO ORD'!H554</f>
        <v>15973</v>
      </c>
      <c r="I554" s="23">
        <f>+'FEBRERO ORD'!I554</f>
        <v>63968</v>
      </c>
      <c r="J554" s="23">
        <f>+'FEBRERO ORD'!J554</f>
        <v>3030</v>
      </c>
      <c r="K554" s="23">
        <v>0</v>
      </c>
      <c r="L554" s="23">
        <f>+'FEBRERO ORD'!L554</f>
        <v>285145</v>
      </c>
      <c r="M554" s="23">
        <f>+'FEBRERO ORD'!M554</f>
        <v>0</v>
      </c>
      <c r="N554" s="6">
        <f t="shared" si="8"/>
        <v>3175884</v>
      </c>
    </row>
    <row r="555" spans="1:14" x14ac:dyDescent="0.25">
      <c r="A555" s="9">
        <v>552</v>
      </c>
      <c r="B555" s="25" t="s">
        <v>566</v>
      </c>
      <c r="C555" s="23">
        <f>+'FEBRERO ORD'!C555+'AJUSTE 3ER CUATRIMESTRE 2020 '!C555</f>
        <v>66947</v>
      </c>
      <c r="D555" s="23">
        <f>+'FEBRERO ORD'!D555+'AJUSTE 3ER CUATRIMESTRE 2020 '!D555</f>
        <v>59377</v>
      </c>
      <c r="E555" s="23">
        <f>+'FEBRERO ORD'!E555</f>
        <v>1228</v>
      </c>
      <c r="F555" s="23">
        <f>+'FEBRERO ORD'!F555</f>
        <v>3116</v>
      </c>
      <c r="G555" s="23">
        <f>+'FEBRERO ORD'!G555</f>
        <v>699</v>
      </c>
      <c r="H555" s="23">
        <f>+'FEBRERO ORD'!H555</f>
        <v>373</v>
      </c>
      <c r="I555" s="23">
        <f>+'FEBRERO ORD'!I555</f>
        <v>607</v>
      </c>
      <c r="J555" s="23">
        <f>+'FEBRERO ORD'!J555</f>
        <v>218</v>
      </c>
      <c r="K555" s="23">
        <v>0</v>
      </c>
      <c r="L555" s="23">
        <f>+'FEBRERO ORD'!L555</f>
        <v>0</v>
      </c>
      <c r="M555" s="23">
        <f>+'FEBRERO ORD'!M555</f>
        <v>0</v>
      </c>
      <c r="N555" s="6">
        <f t="shared" si="8"/>
        <v>132565</v>
      </c>
    </row>
    <row r="556" spans="1:14" x14ac:dyDescent="0.25">
      <c r="A556" s="9">
        <v>553</v>
      </c>
      <c r="B556" s="25" t="s">
        <v>567</v>
      </c>
      <c r="C556" s="23">
        <f>+'FEBRERO ORD'!C556+'AJUSTE 3ER CUATRIMESTRE 2020 '!C556</f>
        <v>924233</v>
      </c>
      <c r="D556" s="23">
        <f>+'FEBRERO ORD'!D556+'AJUSTE 3ER CUATRIMESTRE 2020 '!D556</f>
        <v>349723</v>
      </c>
      <c r="E556" s="23">
        <f>+'FEBRERO ORD'!E556</f>
        <v>18340</v>
      </c>
      <c r="F556" s="23">
        <f>+'FEBRERO ORD'!F556</f>
        <v>16704</v>
      </c>
      <c r="G556" s="23">
        <f>+'FEBRERO ORD'!G556</f>
        <v>22823</v>
      </c>
      <c r="H556" s="23">
        <f>+'FEBRERO ORD'!H556</f>
        <v>8179</v>
      </c>
      <c r="I556" s="23">
        <f>+'FEBRERO ORD'!I556</f>
        <v>28415</v>
      </c>
      <c r="J556" s="23">
        <f>+'FEBRERO ORD'!J556</f>
        <v>1723</v>
      </c>
      <c r="K556" s="23">
        <v>0</v>
      </c>
      <c r="L556" s="23">
        <f>+'FEBRERO ORD'!L556</f>
        <v>445</v>
      </c>
      <c r="M556" s="23">
        <f>+'FEBRERO ORD'!M556</f>
        <v>0</v>
      </c>
      <c r="N556" s="6">
        <f t="shared" si="8"/>
        <v>1370585</v>
      </c>
    </row>
    <row r="557" spans="1:14" x14ac:dyDescent="0.25">
      <c r="A557" s="9">
        <v>554</v>
      </c>
      <c r="B557" s="25" t="s">
        <v>568</v>
      </c>
      <c r="C557" s="23">
        <f>+'FEBRERO ORD'!C557+'AJUSTE 3ER CUATRIMESTRE 2020 '!C557</f>
        <v>336166</v>
      </c>
      <c r="D557" s="23">
        <f>+'FEBRERO ORD'!D557+'AJUSTE 3ER CUATRIMESTRE 2020 '!D557</f>
        <v>116602</v>
      </c>
      <c r="E557" s="23">
        <f>+'FEBRERO ORD'!E557</f>
        <v>5762</v>
      </c>
      <c r="F557" s="23">
        <f>+'FEBRERO ORD'!F557</f>
        <v>13603</v>
      </c>
      <c r="G557" s="23">
        <f>+'FEBRERO ORD'!G557</f>
        <v>12629</v>
      </c>
      <c r="H557" s="23">
        <f>+'FEBRERO ORD'!H557</f>
        <v>2285</v>
      </c>
      <c r="I557" s="23">
        <f>+'FEBRERO ORD'!I557</f>
        <v>8367</v>
      </c>
      <c r="J557" s="23">
        <f>+'FEBRERO ORD'!J557</f>
        <v>831</v>
      </c>
      <c r="K557" s="23">
        <v>0</v>
      </c>
      <c r="L557" s="23">
        <f>+'FEBRERO ORD'!L557</f>
        <v>0</v>
      </c>
      <c r="M557" s="23">
        <f>+'FEBRERO ORD'!M557</f>
        <v>0</v>
      </c>
      <c r="N557" s="6">
        <f t="shared" si="8"/>
        <v>496245</v>
      </c>
    </row>
    <row r="558" spans="1:14" x14ac:dyDescent="0.25">
      <c r="A558" s="9">
        <v>555</v>
      </c>
      <c r="B558" s="25" t="s">
        <v>569</v>
      </c>
      <c r="C558" s="23">
        <f>+'FEBRERO ORD'!C558+'AJUSTE 3ER CUATRIMESTRE 2020 '!C558</f>
        <v>175191</v>
      </c>
      <c r="D558" s="23">
        <f>+'FEBRERO ORD'!D558+'AJUSTE 3ER CUATRIMESTRE 2020 '!D558</f>
        <v>76522</v>
      </c>
      <c r="E558" s="23">
        <f>+'FEBRERO ORD'!E558</f>
        <v>3275</v>
      </c>
      <c r="F558" s="23">
        <f>+'FEBRERO ORD'!F558</f>
        <v>7266</v>
      </c>
      <c r="G558" s="23">
        <f>+'FEBRERO ORD'!G558</f>
        <v>6904</v>
      </c>
      <c r="H558" s="23">
        <f>+'FEBRERO ORD'!H558</f>
        <v>1274</v>
      </c>
      <c r="I558" s="23">
        <f>+'FEBRERO ORD'!I558</f>
        <v>5004</v>
      </c>
      <c r="J558" s="23">
        <f>+'FEBRERO ORD'!J558</f>
        <v>407</v>
      </c>
      <c r="K558" s="23">
        <v>0</v>
      </c>
      <c r="L558" s="23">
        <f>+'FEBRERO ORD'!L558</f>
        <v>0</v>
      </c>
      <c r="M558" s="23">
        <f>+'FEBRERO ORD'!M558</f>
        <v>0</v>
      </c>
      <c r="N558" s="6">
        <f t="shared" si="8"/>
        <v>275843</v>
      </c>
    </row>
    <row r="559" spans="1:14" x14ac:dyDescent="0.25">
      <c r="A559" s="9">
        <v>556</v>
      </c>
      <c r="B559" s="25" t="s">
        <v>570</v>
      </c>
      <c r="C559" s="23">
        <f>+'FEBRERO ORD'!C559+'AJUSTE 3ER CUATRIMESTRE 2020 '!C559</f>
        <v>68206</v>
      </c>
      <c r="D559" s="23">
        <f>+'FEBRERO ORD'!D559+'AJUSTE 3ER CUATRIMESTRE 2020 '!D559</f>
        <v>44968</v>
      </c>
      <c r="E559" s="23">
        <f>+'FEBRERO ORD'!E559</f>
        <v>1308</v>
      </c>
      <c r="F559" s="23">
        <f>+'FEBRERO ORD'!F559</f>
        <v>3529</v>
      </c>
      <c r="G559" s="23">
        <f>+'FEBRERO ORD'!G559</f>
        <v>626</v>
      </c>
      <c r="H559" s="23">
        <f>+'FEBRERO ORD'!H559</f>
        <v>373</v>
      </c>
      <c r="I559" s="23">
        <f>+'FEBRERO ORD'!I559</f>
        <v>545</v>
      </c>
      <c r="J559" s="23">
        <f>+'FEBRERO ORD'!J559</f>
        <v>221</v>
      </c>
      <c r="K559" s="23">
        <v>0</v>
      </c>
      <c r="L559" s="23">
        <f>+'FEBRERO ORD'!L559</f>
        <v>2317</v>
      </c>
      <c r="M559" s="23">
        <f>+'FEBRERO ORD'!M559</f>
        <v>0</v>
      </c>
      <c r="N559" s="6">
        <f t="shared" si="8"/>
        <v>122093</v>
      </c>
    </row>
    <row r="560" spans="1:14" x14ac:dyDescent="0.25">
      <c r="A560" s="9">
        <v>557</v>
      </c>
      <c r="B560" s="25" t="s">
        <v>571</v>
      </c>
      <c r="C560" s="23">
        <f>+'FEBRERO ORD'!C560+'AJUSTE 3ER CUATRIMESTRE 2020 '!C560</f>
        <v>880063</v>
      </c>
      <c r="D560" s="23">
        <f>+'FEBRERO ORD'!D560+'AJUSTE 3ER CUATRIMESTRE 2020 '!D560</f>
        <v>622063</v>
      </c>
      <c r="E560" s="23">
        <f>+'FEBRERO ORD'!E560</f>
        <v>16619</v>
      </c>
      <c r="F560" s="23">
        <f>+'FEBRERO ORD'!F560</f>
        <v>27063</v>
      </c>
      <c r="G560" s="23">
        <f>+'FEBRERO ORD'!G560</f>
        <v>22694</v>
      </c>
      <c r="H560" s="23">
        <f>+'FEBRERO ORD'!H560</f>
        <v>6467</v>
      </c>
      <c r="I560" s="23">
        <f>+'FEBRERO ORD'!I560</f>
        <v>21516</v>
      </c>
      <c r="J560" s="23">
        <f>+'FEBRERO ORD'!J560</f>
        <v>2301</v>
      </c>
      <c r="K560" s="23">
        <v>0</v>
      </c>
      <c r="L560" s="23">
        <f>+'FEBRERO ORD'!L560</f>
        <v>0</v>
      </c>
      <c r="M560" s="23">
        <f>+'FEBRERO ORD'!M560</f>
        <v>0</v>
      </c>
      <c r="N560" s="6">
        <f t="shared" si="8"/>
        <v>1598786</v>
      </c>
    </row>
    <row r="561" spans="1:15" x14ac:dyDescent="0.25">
      <c r="A561" s="9">
        <v>558</v>
      </c>
      <c r="B561" s="25" t="s">
        <v>572</v>
      </c>
      <c r="C561" s="23">
        <f>+'FEBRERO ORD'!C561+'AJUSTE 3ER CUATRIMESTRE 2020 '!C561</f>
        <v>98307</v>
      </c>
      <c r="D561" s="23">
        <f>+'FEBRERO ORD'!D561+'AJUSTE 3ER CUATRIMESTRE 2020 '!D561</f>
        <v>32000</v>
      </c>
      <c r="E561" s="23">
        <f>+'FEBRERO ORD'!E561</f>
        <v>1788</v>
      </c>
      <c r="F561" s="23">
        <f>+'FEBRERO ORD'!F561</f>
        <v>4468</v>
      </c>
      <c r="G561" s="23">
        <f>+'FEBRERO ORD'!G561</f>
        <v>2601</v>
      </c>
      <c r="H561" s="23">
        <f>+'FEBRERO ORD'!H561</f>
        <v>605</v>
      </c>
      <c r="I561" s="23">
        <f>+'FEBRERO ORD'!I561</f>
        <v>1768</v>
      </c>
      <c r="J561" s="23">
        <f>+'FEBRERO ORD'!J561</f>
        <v>263</v>
      </c>
      <c r="K561" s="23">
        <v>0</v>
      </c>
      <c r="L561" s="23">
        <f>+'FEBRERO ORD'!L561</f>
        <v>0</v>
      </c>
      <c r="M561" s="23">
        <f>+'FEBRERO ORD'!M561</f>
        <v>0</v>
      </c>
      <c r="N561" s="6">
        <f t="shared" si="8"/>
        <v>141800</v>
      </c>
    </row>
    <row r="562" spans="1:15" x14ac:dyDescent="0.25">
      <c r="A562" s="9">
        <v>559</v>
      </c>
      <c r="B562" s="25" t="s">
        <v>573</v>
      </c>
      <c r="C562" s="23">
        <f>+'FEBRERO ORD'!C562+'AJUSTE 3ER CUATRIMESTRE 2020 '!C562</f>
        <v>998491</v>
      </c>
      <c r="D562" s="23">
        <f>+'FEBRERO ORD'!D562+'AJUSTE 3ER CUATRIMESTRE 2020 '!D562</f>
        <v>527791</v>
      </c>
      <c r="E562" s="23">
        <f>+'FEBRERO ORD'!E562</f>
        <v>19354</v>
      </c>
      <c r="F562" s="23">
        <f>+'FEBRERO ORD'!F562</f>
        <v>33380</v>
      </c>
      <c r="G562" s="23">
        <f>+'FEBRERO ORD'!G562</f>
        <v>42597</v>
      </c>
      <c r="H562" s="23">
        <f>+'FEBRERO ORD'!H562</f>
        <v>7858</v>
      </c>
      <c r="I562" s="23">
        <f>+'FEBRERO ORD'!I562</f>
        <v>32460</v>
      </c>
      <c r="J562" s="23">
        <f>+'FEBRERO ORD'!J562</f>
        <v>2187</v>
      </c>
      <c r="K562" s="23">
        <v>0</v>
      </c>
      <c r="L562" s="23">
        <f>+'FEBRERO ORD'!L562</f>
        <v>0</v>
      </c>
      <c r="M562" s="23">
        <f>+'FEBRERO ORD'!M562</f>
        <v>0</v>
      </c>
      <c r="N562" s="6">
        <f t="shared" si="8"/>
        <v>1664118</v>
      </c>
    </row>
    <row r="563" spans="1:15" x14ac:dyDescent="0.25">
      <c r="A563" s="9">
        <v>560</v>
      </c>
      <c r="B563" s="25" t="s">
        <v>574</v>
      </c>
      <c r="C563" s="23">
        <f>+'FEBRERO ORD'!C563+'AJUSTE 3ER CUATRIMESTRE 2020 '!C563</f>
        <v>397769</v>
      </c>
      <c r="D563" s="23">
        <f>+'FEBRERO ORD'!D563+'AJUSTE 3ER CUATRIMESTRE 2020 '!D563</f>
        <v>187501</v>
      </c>
      <c r="E563" s="23">
        <f>+'FEBRERO ORD'!E563</f>
        <v>7987</v>
      </c>
      <c r="F563" s="23">
        <f>+'FEBRERO ORD'!F563</f>
        <v>11131</v>
      </c>
      <c r="G563" s="23">
        <f>+'FEBRERO ORD'!G563</f>
        <v>12103</v>
      </c>
      <c r="H563" s="23">
        <f>+'FEBRERO ORD'!H563</f>
        <v>3135</v>
      </c>
      <c r="I563" s="23">
        <f>+'FEBRERO ORD'!I563</f>
        <v>10655</v>
      </c>
      <c r="J563" s="23">
        <f>+'FEBRERO ORD'!J563</f>
        <v>940</v>
      </c>
      <c r="K563" s="23">
        <v>0</v>
      </c>
      <c r="L563" s="23">
        <f>+'FEBRERO ORD'!L563</f>
        <v>0</v>
      </c>
      <c r="M563" s="23">
        <f>+'FEBRERO ORD'!M563</f>
        <v>0</v>
      </c>
      <c r="N563" s="6">
        <f t="shared" si="8"/>
        <v>631221</v>
      </c>
    </row>
    <row r="564" spans="1:15" x14ac:dyDescent="0.25">
      <c r="A564" s="9">
        <v>561</v>
      </c>
      <c r="B564" s="25" t="s">
        <v>575</v>
      </c>
      <c r="C564" s="23">
        <f>+'FEBRERO ORD'!C564+'AJUSTE 3ER CUATRIMESTRE 2020 '!C564</f>
        <v>339171</v>
      </c>
      <c r="D564" s="23">
        <f>+'FEBRERO ORD'!D564+'AJUSTE 3ER CUATRIMESTRE 2020 '!D564</f>
        <v>192233</v>
      </c>
      <c r="E564" s="23">
        <f>+'FEBRERO ORD'!E564</f>
        <v>6137</v>
      </c>
      <c r="F564" s="23">
        <f>+'FEBRERO ORD'!F564</f>
        <v>16130</v>
      </c>
      <c r="G564" s="23">
        <f>+'FEBRERO ORD'!G564</f>
        <v>6236</v>
      </c>
      <c r="H564" s="23">
        <f>+'FEBRERO ORD'!H564</f>
        <v>1959</v>
      </c>
      <c r="I564" s="23">
        <f>+'FEBRERO ORD'!I564</f>
        <v>4292</v>
      </c>
      <c r="J564" s="23">
        <f>+'FEBRERO ORD'!J564</f>
        <v>935</v>
      </c>
      <c r="K564" s="23">
        <v>0</v>
      </c>
      <c r="L564" s="23">
        <f>+'FEBRERO ORD'!L564</f>
        <v>0</v>
      </c>
      <c r="M564" s="23">
        <f>+'FEBRERO ORD'!M564</f>
        <v>0</v>
      </c>
      <c r="N564" s="6">
        <f t="shared" si="8"/>
        <v>567093</v>
      </c>
    </row>
    <row r="565" spans="1:15" x14ac:dyDescent="0.25">
      <c r="A565" s="9">
        <v>562</v>
      </c>
      <c r="B565" s="25" t="s">
        <v>576</v>
      </c>
      <c r="C565" s="23">
        <f>+'FEBRERO ORD'!C565+'AJUSTE 3ER CUATRIMESTRE 2020 '!C565</f>
        <v>125664</v>
      </c>
      <c r="D565" s="23">
        <f>+'FEBRERO ORD'!D565+'AJUSTE 3ER CUATRIMESTRE 2020 '!D565</f>
        <v>72588</v>
      </c>
      <c r="E565" s="23">
        <f>+'FEBRERO ORD'!E565</f>
        <v>2279</v>
      </c>
      <c r="F565" s="23">
        <f>+'FEBRERO ORD'!F565</f>
        <v>4992</v>
      </c>
      <c r="G565" s="23">
        <f>+'FEBRERO ORD'!G565</f>
        <v>3191</v>
      </c>
      <c r="H565" s="23">
        <f>+'FEBRERO ORD'!H565</f>
        <v>844</v>
      </c>
      <c r="I565" s="23">
        <f>+'FEBRERO ORD'!I565</f>
        <v>2614</v>
      </c>
      <c r="J565" s="23">
        <f>+'FEBRERO ORD'!J565</f>
        <v>317</v>
      </c>
      <c r="K565" s="23">
        <v>0</v>
      </c>
      <c r="L565" s="23">
        <f>+'FEBRERO ORD'!L565</f>
        <v>0</v>
      </c>
      <c r="M565" s="23">
        <f>+'FEBRERO ORD'!M565</f>
        <v>0</v>
      </c>
      <c r="N565" s="6">
        <f t="shared" si="8"/>
        <v>212489</v>
      </c>
    </row>
    <row r="566" spans="1:15" x14ac:dyDescent="0.25">
      <c r="A566" s="9">
        <v>563</v>
      </c>
      <c r="B566" s="25" t="s">
        <v>577</v>
      </c>
      <c r="C566" s="23">
        <f>+'FEBRERO ORD'!C566+'AJUSTE 3ER CUATRIMESTRE 2020 '!C566</f>
        <v>112758</v>
      </c>
      <c r="D566" s="23">
        <f>+'FEBRERO ORD'!D566+'AJUSTE 3ER CUATRIMESTRE 2020 '!D566</f>
        <v>48234</v>
      </c>
      <c r="E566" s="23">
        <f>+'FEBRERO ORD'!E566</f>
        <v>2082</v>
      </c>
      <c r="F566" s="23">
        <f>+'FEBRERO ORD'!F566</f>
        <v>5381</v>
      </c>
      <c r="G566" s="23">
        <f>+'FEBRERO ORD'!G566</f>
        <v>2554</v>
      </c>
      <c r="H566" s="23">
        <f>+'FEBRERO ORD'!H566</f>
        <v>659</v>
      </c>
      <c r="I566" s="23">
        <f>+'FEBRERO ORD'!I566</f>
        <v>1591</v>
      </c>
      <c r="J566" s="23">
        <f>+'FEBRERO ORD'!J566</f>
        <v>324</v>
      </c>
      <c r="K566" s="23">
        <v>0</v>
      </c>
      <c r="L566" s="23">
        <f>+'FEBRERO ORD'!L566</f>
        <v>0</v>
      </c>
      <c r="M566" s="23">
        <f>+'FEBRERO ORD'!M566</f>
        <v>0</v>
      </c>
      <c r="N566" s="6">
        <f t="shared" si="8"/>
        <v>173583</v>
      </c>
    </row>
    <row r="567" spans="1:15" x14ac:dyDescent="0.25">
      <c r="A567" s="9">
        <v>564</v>
      </c>
      <c r="B567" s="25" t="s">
        <v>578</v>
      </c>
      <c r="C567" s="23">
        <f>+'FEBRERO ORD'!C567+'AJUSTE 3ER CUATRIMESTRE 2020 '!C567</f>
        <v>148097</v>
      </c>
      <c r="D567" s="23">
        <f>+'FEBRERO ORD'!D567+'AJUSTE 3ER CUATRIMESTRE 2020 '!D567</f>
        <v>58724</v>
      </c>
      <c r="E567" s="23">
        <f>+'FEBRERO ORD'!E567</f>
        <v>2345</v>
      </c>
      <c r="F567" s="23">
        <f>+'FEBRERO ORD'!F567</f>
        <v>6839</v>
      </c>
      <c r="G567" s="23">
        <f>+'FEBRERO ORD'!G567</f>
        <v>2465</v>
      </c>
      <c r="H567" s="23">
        <f>+'FEBRERO ORD'!H567</f>
        <v>794</v>
      </c>
      <c r="I567" s="23">
        <f>+'FEBRERO ORD'!I567</f>
        <v>1610</v>
      </c>
      <c r="J567" s="23">
        <f>+'FEBRERO ORD'!J567</f>
        <v>379</v>
      </c>
      <c r="K567" s="23">
        <v>0</v>
      </c>
      <c r="L567" s="23">
        <f>+'FEBRERO ORD'!L567</f>
        <v>0</v>
      </c>
      <c r="M567" s="23">
        <f>+'FEBRERO ORD'!M567</f>
        <v>0</v>
      </c>
      <c r="N567" s="6">
        <f t="shared" si="8"/>
        <v>221253</v>
      </c>
    </row>
    <row r="568" spans="1:15" x14ac:dyDescent="0.25">
      <c r="A568" s="9">
        <v>565</v>
      </c>
      <c r="B568" s="25" t="s">
        <v>579</v>
      </c>
      <c r="C568" s="23">
        <f>+'FEBRERO ORD'!C568+'AJUSTE 3ER CUATRIMESTRE 2020 '!C568</f>
        <v>2247060</v>
      </c>
      <c r="D568" s="23">
        <f>+'FEBRERO ORD'!D568+'AJUSTE 3ER CUATRIMESTRE 2020 '!D568</f>
        <v>1136089</v>
      </c>
      <c r="E568" s="23">
        <f>+'FEBRERO ORD'!E568</f>
        <v>41883</v>
      </c>
      <c r="F568" s="23">
        <f>+'FEBRERO ORD'!F568</f>
        <v>51544</v>
      </c>
      <c r="G568" s="23">
        <f>+'FEBRERO ORD'!G568</f>
        <v>87234</v>
      </c>
      <c r="H568" s="23">
        <f>+'FEBRERO ORD'!H568</f>
        <v>19237</v>
      </c>
      <c r="I568" s="23">
        <f>+'FEBRERO ORD'!I568</f>
        <v>78522</v>
      </c>
      <c r="J568" s="23">
        <f>+'FEBRERO ORD'!J568</f>
        <v>3539</v>
      </c>
      <c r="K568" s="23">
        <v>0</v>
      </c>
      <c r="L568" s="23">
        <f>+'FEBRERO ORD'!L568</f>
        <v>271360</v>
      </c>
      <c r="M568" s="23">
        <f>+'FEBRERO ORD'!M568</f>
        <v>0</v>
      </c>
      <c r="N568" s="6">
        <f t="shared" si="8"/>
        <v>3936468</v>
      </c>
    </row>
    <row r="569" spans="1:15" x14ac:dyDescent="0.25">
      <c r="A569" s="9">
        <v>566</v>
      </c>
      <c r="B569" s="25" t="s">
        <v>580</v>
      </c>
      <c r="C569" s="23">
        <f>+'FEBRERO ORD'!C569+'AJUSTE 3ER CUATRIMESTRE 2020 '!C569</f>
        <v>202124</v>
      </c>
      <c r="D569" s="23">
        <f>+'FEBRERO ORD'!D569+'AJUSTE 3ER CUATRIMESTRE 2020 '!D569</f>
        <v>56255</v>
      </c>
      <c r="E569" s="23">
        <f>+'FEBRERO ORD'!E569</f>
        <v>3580</v>
      </c>
      <c r="F569" s="23">
        <f>+'FEBRERO ORD'!F569</f>
        <v>8854</v>
      </c>
      <c r="G569" s="23">
        <f>+'FEBRERO ORD'!G569</f>
        <v>6578</v>
      </c>
      <c r="H569" s="23">
        <f>+'FEBRERO ORD'!H569</f>
        <v>1291</v>
      </c>
      <c r="I569" s="23">
        <f>+'FEBRERO ORD'!I569</f>
        <v>4195</v>
      </c>
      <c r="J569" s="23">
        <f>+'FEBRERO ORD'!J569</f>
        <v>500</v>
      </c>
      <c r="K569" s="23">
        <v>0</v>
      </c>
      <c r="L569" s="23">
        <f>+'FEBRERO ORD'!L569</f>
        <v>6916</v>
      </c>
      <c r="M569" s="23">
        <f>+'FEBRERO ORD'!M569</f>
        <v>0</v>
      </c>
      <c r="N569" s="6">
        <f t="shared" si="8"/>
        <v>290293</v>
      </c>
    </row>
    <row r="570" spans="1:15" x14ac:dyDescent="0.25">
      <c r="A570" s="9">
        <v>567</v>
      </c>
      <c r="B570" s="25" t="s">
        <v>581</v>
      </c>
      <c r="C570" s="23">
        <f>+'FEBRERO ORD'!C570+'AJUSTE 3ER CUATRIMESTRE 2020 '!C570</f>
        <v>202400</v>
      </c>
      <c r="D570" s="23">
        <f>+'FEBRERO ORD'!D570+'AJUSTE 3ER CUATRIMESTRE 2020 '!D570</f>
        <v>90773</v>
      </c>
      <c r="E570" s="23">
        <f>+'FEBRERO ORD'!E570</f>
        <v>3847</v>
      </c>
      <c r="F570" s="23">
        <f>+'FEBRERO ORD'!F570</f>
        <v>8203</v>
      </c>
      <c r="G570" s="23">
        <f>+'FEBRERO ORD'!G570</f>
        <v>7591</v>
      </c>
      <c r="H570" s="23">
        <f>+'FEBRERO ORD'!H570</f>
        <v>1429</v>
      </c>
      <c r="I570" s="23">
        <f>+'FEBRERO ORD'!I570</f>
        <v>4999</v>
      </c>
      <c r="J570" s="23">
        <f>+'FEBRERO ORD'!J570</f>
        <v>507</v>
      </c>
      <c r="K570" s="23">
        <v>0</v>
      </c>
      <c r="L570" s="23">
        <f>+'FEBRERO ORD'!L570</f>
        <v>4882</v>
      </c>
      <c r="M570" s="23">
        <f>+'FEBRERO ORD'!M570</f>
        <v>0</v>
      </c>
      <c r="N570" s="6">
        <f t="shared" si="8"/>
        <v>324631</v>
      </c>
    </row>
    <row r="571" spans="1:15" x14ac:dyDescent="0.25">
      <c r="A571" s="9">
        <v>568</v>
      </c>
      <c r="B571" s="25" t="s">
        <v>582</v>
      </c>
      <c r="C571" s="23">
        <f>+'FEBRERO ORD'!C571+'AJUSTE 3ER CUATRIMESTRE 2020 '!C571</f>
        <v>115403</v>
      </c>
      <c r="D571" s="23">
        <f>+'FEBRERO ORD'!D571+'AJUSTE 3ER CUATRIMESTRE 2020 '!D571</f>
        <v>76582</v>
      </c>
      <c r="E571" s="23">
        <f>+'FEBRERO ORD'!E571</f>
        <v>2121</v>
      </c>
      <c r="F571" s="23">
        <f>+'FEBRERO ORD'!F571</f>
        <v>4955</v>
      </c>
      <c r="G571" s="23">
        <f>+'FEBRERO ORD'!G571</f>
        <v>3579</v>
      </c>
      <c r="H571" s="23">
        <f>+'FEBRERO ORD'!H571</f>
        <v>789</v>
      </c>
      <c r="I571" s="23">
        <f>+'FEBRERO ORD'!I571</f>
        <v>2675</v>
      </c>
      <c r="J571" s="23">
        <f>+'FEBRERO ORD'!J571</f>
        <v>281</v>
      </c>
      <c r="K571" s="23">
        <v>0</v>
      </c>
      <c r="L571" s="23">
        <f>+'FEBRERO ORD'!L571</f>
        <v>0</v>
      </c>
      <c r="M571" s="23">
        <f>+'FEBRERO ORD'!M571</f>
        <v>0</v>
      </c>
      <c r="N571" s="6">
        <f t="shared" si="8"/>
        <v>206385</v>
      </c>
    </row>
    <row r="572" spans="1:15" x14ac:dyDescent="0.25">
      <c r="A572" s="9">
        <v>569</v>
      </c>
      <c r="B572" s="25" t="s">
        <v>583</v>
      </c>
      <c r="C572" s="23">
        <f>+'FEBRERO ORD'!C572+'AJUSTE 3ER CUATRIMESTRE 2020 '!C572</f>
        <v>133642</v>
      </c>
      <c r="D572" s="23">
        <f>+'FEBRERO ORD'!D572+'AJUSTE 3ER CUATRIMESTRE 2020 '!D572</f>
        <v>69158</v>
      </c>
      <c r="E572" s="23">
        <f>+'FEBRERO ORD'!E572</f>
        <v>2409</v>
      </c>
      <c r="F572" s="23">
        <f>+'FEBRERO ORD'!F572</f>
        <v>6002</v>
      </c>
      <c r="G572" s="23">
        <f>+'FEBRERO ORD'!G572</f>
        <v>2472</v>
      </c>
      <c r="H572" s="23">
        <f>+'FEBRERO ORD'!H572</f>
        <v>770</v>
      </c>
      <c r="I572" s="23">
        <f>+'FEBRERO ORD'!I572</f>
        <v>1740</v>
      </c>
      <c r="J572" s="23">
        <f>+'FEBRERO ORD'!J572</f>
        <v>370</v>
      </c>
      <c r="K572" s="23">
        <v>0</v>
      </c>
      <c r="L572" s="23">
        <f>+'FEBRERO ORD'!L572</f>
        <v>0</v>
      </c>
      <c r="M572" s="23">
        <f>+'FEBRERO ORD'!M572</f>
        <v>0</v>
      </c>
      <c r="N572" s="6">
        <f t="shared" si="8"/>
        <v>216563</v>
      </c>
    </row>
    <row r="573" spans="1:15" ht="15.75" thickBot="1" x14ac:dyDescent="0.3">
      <c r="A573" s="9">
        <v>570</v>
      </c>
      <c r="B573" s="25" t="s">
        <v>584</v>
      </c>
      <c r="C573" s="23">
        <f>+'FEBRERO ORD'!C573+'AJUSTE 3ER CUATRIMESTRE 2020 '!C573</f>
        <v>1130433</v>
      </c>
      <c r="D573" s="23">
        <f>+'FEBRERO ORD'!D573+'AJUSTE 3ER CUATRIMESTRE 2020 '!D573</f>
        <v>514403</v>
      </c>
      <c r="E573" s="23">
        <f>+'FEBRERO ORD'!E573</f>
        <v>20807</v>
      </c>
      <c r="F573" s="23">
        <f>+'FEBRERO ORD'!F573</f>
        <v>33324</v>
      </c>
      <c r="G573" s="23">
        <f>+'FEBRERO ORD'!G573</f>
        <v>43315</v>
      </c>
      <c r="H573" s="23">
        <f>+'FEBRERO ORD'!H573</f>
        <v>9118</v>
      </c>
      <c r="I573" s="23">
        <f>+'FEBRERO ORD'!I573</f>
        <v>36297</v>
      </c>
      <c r="J573" s="23">
        <f>+'FEBRERO ORD'!J573</f>
        <v>2352</v>
      </c>
      <c r="K573" s="23">
        <v>0</v>
      </c>
      <c r="L573" s="23">
        <f>+'FEBRERO ORD'!L573</f>
        <v>0</v>
      </c>
      <c r="M573" s="23">
        <f>+'FEBRERO ORD'!M573</f>
        <v>0</v>
      </c>
      <c r="N573" s="6">
        <f t="shared" si="8"/>
        <v>1790049</v>
      </c>
    </row>
    <row r="574" spans="1:15" ht="15.75" thickBot="1" x14ac:dyDescent="0.3">
      <c r="A574" s="12"/>
      <c r="B574" s="13"/>
      <c r="C574" s="23">
        <f>+'FEBRERO ORD'!C574+'AJUSTE 3ER CUATRIMESTRE 2020 '!C574</f>
        <v>287707226</v>
      </c>
      <c r="D574" s="23">
        <f>+'FEBRERO ORD'!D574+'AJUSTE 3ER CUATRIMESTRE 2020 '!D574</f>
        <v>130301011</v>
      </c>
      <c r="E574" s="23">
        <f>+'FEBRERO ORD'!E574</f>
        <v>5317604</v>
      </c>
      <c r="F574" s="23">
        <f>+'FEBRERO ORD'!F574</f>
        <v>9973830</v>
      </c>
      <c r="G574" s="23">
        <f>+'FEBRERO ORD'!G574</f>
        <v>7812626</v>
      </c>
      <c r="H574" s="23">
        <f>+'FEBRERO ORD'!H574</f>
        <v>2295245</v>
      </c>
      <c r="I574" s="23">
        <f>+'FEBRERO ORD'!I574</f>
        <v>7837838</v>
      </c>
      <c r="J574" s="23">
        <f>+'FEBRERO ORD'!J574</f>
        <v>581048</v>
      </c>
      <c r="K574" s="26">
        <f t="shared" ref="F574:L574" si="9">SUM(K4:K573)</f>
        <v>0</v>
      </c>
      <c r="L574" s="23">
        <f>+'FEBRERO ORD'!L574</f>
        <v>7980429</v>
      </c>
      <c r="M574" s="23">
        <f>+'FEBRERO ORD'!M574</f>
        <v>59181</v>
      </c>
      <c r="N574" s="6">
        <f t="shared" si="8"/>
        <v>459866038</v>
      </c>
    </row>
    <row r="575" spans="1:15" x14ac:dyDescent="0.25">
      <c r="B575" s="51" t="s">
        <v>585</v>
      </c>
      <c r="C575" s="51"/>
      <c r="D575" s="51"/>
      <c r="E575" s="51"/>
      <c r="F575" s="51"/>
      <c r="L575" s="14"/>
      <c r="O575" s="49"/>
    </row>
    <row r="577" spans="3:10" hidden="1" x14ac:dyDescent="0.25">
      <c r="C577" s="36">
        <v>292433385.08999997</v>
      </c>
      <c r="D577" s="20">
        <v>139068047</v>
      </c>
      <c r="E577" s="20">
        <v>8241987.2000000002</v>
      </c>
      <c r="F577" s="48">
        <v>9973830</v>
      </c>
      <c r="G577" s="20">
        <v>8155574.6000000006</v>
      </c>
      <c r="H577" s="20">
        <v>1932504.4000000001</v>
      </c>
      <c r="I577" s="20">
        <v>7634258.8000000007</v>
      </c>
      <c r="J577" s="20">
        <v>562322.20000000007</v>
      </c>
    </row>
    <row r="578" spans="3:10" hidden="1" x14ac:dyDescent="0.25"/>
    <row r="579" spans="3:10" hidden="1" x14ac:dyDescent="0.25">
      <c r="C579" s="49">
        <f>+C574-C577</f>
        <v>-4726159.0899999738</v>
      </c>
      <c r="D579" s="49">
        <f t="shared" ref="D579:J579" si="10">+D574-D577</f>
        <v>-8767036</v>
      </c>
      <c r="E579" s="49">
        <f t="shared" si="10"/>
        <v>-2924383.2</v>
      </c>
      <c r="F579" s="49">
        <f t="shared" si="10"/>
        <v>0</v>
      </c>
      <c r="G579" s="49">
        <f t="shared" si="10"/>
        <v>-342948.60000000056</v>
      </c>
      <c r="H579" s="49">
        <f t="shared" si="10"/>
        <v>362740.59999999986</v>
      </c>
      <c r="I579" s="49">
        <f t="shared" si="10"/>
        <v>203579.19999999925</v>
      </c>
      <c r="J579" s="49">
        <f t="shared" si="10"/>
        <v>18725.79999999993</v>
      </c>
    </row>
    <row r="580" spans="3:10" hidden="1" x14ac:dyDescent="0.25"/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thickBot="1" x14ac:dyDescent="0.3">
      <c r="A2" s="16" t="s">
        <v>597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v>116452</v>
      </c>
      <c r="D4" s="23">
        <v>53142</v>
      </c>
      <c r="E4" s="23">
        <v>2123</v>
      </c>
      <c r="F4" s="23">
        <v>5920</v>
      </c>
      <c r="G4" s="23">
        <v>1602</v>
      </c>
      <c r="H4" s="23">
        <v>619</v>
      </c>
      <c r="I4" s="23">
        <v>1028</v>
      </c>
      <c r="J4" s="23">
        <v>349</v>
      </c>
      <c r="K4" s="7">
        <v>0</v>
      </c>
      <c r="L4" s="23">
        <v>0</v>
      </c>
      <c r="M4" s="23">
        <v>0</v>
      </c>
      <c r="N4" s="6">
        <f>SUM(C4:M4)</f>
        <v>181235</v>
      </c>
    </row>
    <row r="5" spans="1:14" x14ac:dyDescent="0.25">
      <c r="A5" s="8">
        <v>2</v>
      </c>
      <c r="B5" s="25" t="s">
        <v>16</v>
      </c>
      <c r="C5" s="23">
        <v>2032084</v>
      </c>
      <c r="D5" s="23">
        <v>902659</v>
      </c>
      <c r="E5" s="23">
        <v>37599</v>
      </c>
      <c r="F5" s="23">
        <v>72258</v>
      </c>
      <c r="G5" s="23">
        <v>82652</v>
      </c>
      <c r="H5" s="23">
        <v>14976</v>
      </c>
      <c r="I5" s="23">
        <v>59352</v>
      </c>
      <c r="J5" s="23">
        <v>4573</v>
      </c>
      <c r="K5" s="23">
        <v>0</v>
      </c>
      <c r="L5" s="23">
        <v>0</v>
      </c>
      <c r="M5" s="23">
        <v>0</v>
      </c>
      <c r="N5" s="6">
        <f t="shared" ref="N5:N68" si="0">SUM(C5:M5)</f>
        <v>3206153</v>
      </c>
    </row>
    <row r="6" spans="1:14" x14ac:dyDescent="0.25">
      <c r="A6" s="9">
        <v>3</v>
      </c>
      <c r="B6" s="25" t="s">
        <v>17</v>
      </c>
      <c r="C6" s="23">
        <v>161962</v>
      </c>
      <c r="D6" s="23">
        <v>49566</v>
      </c>
      <c r="E6" s="23">
        <v>2948</v>
      </c>
      <c r="F6" s="23">
        <v>7634</v>
      </c>
      <c r="G6" s="23">
        <v>5913</v>
      </c>
      <c r="H6" s="23">
        <v>1092</v>
      </c>
      <c r="I6" s="23">
        <v>3895</v>
      </c>
      <c r="J6" s="23">
        <v>413</v>
      </c>
      <c r="K6" s="23">
        <v>0</v>
      </c>
      <c r="L6" s="23">
        <v>0</v>
      </c>
      <c r="M6" s="23">
        <v>0</v>
      </c>
      <c r="N6" s="6">
        <f t="shared" si="0"/>
        <v>233423</v>
      </c>
    </row>
    <row r="7" spans="1:14" x14ac:dyDescent="0.25">
      <c r="A7" s="9">
        <v>4</v>
      </c>
      <c r="B7" s="25" t="s">
        <v>18</v>
      </c>
      <c r="C7" s="23">
        <v>87408</v>
      </c>
      <c r="D7" s="23">
        <v>37465</v>
      </c>
      <c r="E7" s="23">
        <v>1552</v>
      </c>
      <c r="F7" s="23">
        <v>4142</v>
      </c>
      <c r="G7" s="23">
        <v>2233</v>
      </c>
      <c r="H7" s="23">
        <v>545</v>
      </c>
      <c r="I7" s="23">
        <v>1632</v>
      </c>
      <c r="J7" s="23">
        <v>253</v>
      </c>
      <c r="K7" s="23">
        <v>0</v>
      </c>
      <c r="L7" s="23">
        <v>0</v>
      </c>
      <c r="M7" s="23">
        <v>0</v>
      </c>
      <c r="N7" s="6">
        <f t="shared" si="0"/>
        <v>135230</v>
      </c>
    </row>
    <row r="8" spans="1:14" x14ac:dyDescent="0.25">
      <c r="A8" s="9">
        <v>5</v>
      </c>
      <c r="B8" s="25" t="s">
        <v>19</v>
      </c>
      <c r="C8" s="23">
        <v>1304242</v>
      </c>
      <c r="D8" s="23">
        <v>427442</v>
      </c>
      <c r="E8" s="23">
        <v>27180</v>
      </c>
      <c r="F8" s="23">
        <v>26251</v>
      </c>
      <c r="G8" s="23">
        <v>26154</v>
      </c>
      <c r="H8" s="23">
        <v>11097</v>
      </c>
      <c r="I8" s="23">
        <v>34705</v>
      </c>
      <c r="J8" s="23">
        <v>2331</v>
      </c>
      <c r="K8" s="23">
        <v>0</v>
      </c>
      <c r="L8" s="23">
        <v>0</v>
      </c>
      <c r="M8" s="23">
        <v>0</v>
      </c>
      <c r="N8" s="6">
        <f t="shared" si="0"/>
        <v>1859402</v>
      </c>
    </row>
    <row r="9" spans="1:14" x14ac:dyDescent="0.25">
      <c r="A9" s="9">
        <v>6</v>
      </c>
      <c r="B9" s="25" t="s">
        <v>20</v>
      </c>
      <c r="C9" s="23">
        <v>1255880</v>
      </c>
      <c r="D9" s="23">
        <v>579177</v>
      </c>
      <c r="E9" s="23">
        <v>22423</v>
      </c>
      <c r="F9" s="23">
        <v>33231</v>
      </c>
      <c r="G9" s="23">
        <v>38962</v>
      </c>
      <c r="H9" s="23">
        <v>9972</v>
      </c>
      <c r="I9" s="23">
        <v>36444</v>
      </c>
      <c r="J9" s="23">
        <v>2322</v>
      </c>
      <c r="K9" s="23">
        <v>0</v>
      </c>
      <c r="L9" s="23">
        <v>0</v>
      </c>
      <c r="M9" s="23">
        <v>0</v>
      </c>
      <c r="N9" s="6">
        <f t="shared" si="0"/>
        <v>1978411</v>
      </c>
    </row>
    <row r="10" spans="1:14" x14ac:dyDescent="0.25">
      <c r="A10" s="9">
        <v>7</v>
      </c>
      <c r="B10" s="25" t="s">
        <v>21</v>
      </c>
      <c r="C10" s="23">
        <v>214892</v>
      </c>
      <c r="D10" s="23">
        <v>101013</v>
      </c>
      <c r="E10" s="23">
        <v>3879</v>
      </c>
      <c r="F10" s="23">
        <v>9663</v>
      </c>
      <c r="G10" s="23">
        <v>4686</v>
      </c>
      <c r="H10" s="23">
        <v>1263</v>
      </c>
      <c r="I10" s="23">
        <v>3021</v>
      </c>
      <c r="J10" s="23">
        <v>592</v>
      </c>
      <c r="K10" s="23">
        <v>0</v>
      </c>
      <c r="L10" s="23">
        <v>21741</v>
      </c>
      <c r="M10" s="23">
        <v>0</v>
      </c>
      <c r="N10" s="6">
        <f t="shared" si="0"/>
        <v>360750</v>
      </c>
    </row>
    <row r="11" spans="1:14" x14ac:dyDescent="0.25">
      <c r="A11" s="9">
        <v>8</v>
      </c>
      <c r="B11" s="25" t="s">
        <v>22</v>
      </c>
      <c r="C11" s="23">
        <v>104052</v>
      </c>
      <c r="D11" s="23">
        <v>54596</v>
      </c>
      <c r="E11" s="23">
        <v>1962</v>
      </c>
      <c r="F11" s="23">
        <v>3992</v>
      </c>
      <c r="G11" s="23">
        <v>1251</v>
      </c>
      <c r="H11" s="23">
        <v>666</v>
      </c>
      <c r="I11" s="23">
        <v>1428</v>
      </c>
      <c r="J11" s="23">
        <v>251</v>
      </c>
      <c r="K11" s="23">
        <v>0</v>
      </c>
      <c r="L11" s="23">
        <v>5801</v>
      </c>
      <c r="M11" s="23">
        <v>0</v>
      </c>
      <c r="N11" s="6">
        <f t="shared" si="0"/>
        <v>173999</v>
      </c>
    </row>
    <row r="12" spans="1:14" x14ac:dyDescent="0.25">
      <c r="A12" s="9">
        <v>9</v>
      </c>
      <c r="B12" s="25" t="s">
        <v>23</v>
      </c>
      <c r="C12" s="23">
        <v>327852</v>
      </c>
      <c r="D12" s="23">
        <v>167023</v>
      </c>
      <c r="E12" s="23">
        <v>5670</v>
      </c>
      <c r="F12" s="23">
        <v>12160</v>
      </c>
      <c r="G12" s="23">
        <v>12367</v>
      </c>
      <c r="H12" s="23">
        <v>2246</v>
      </c>
      <c r="I12" s="23">
        <v>8476</v>
      </c>
      <c r="J12" s="23">
        <v>793</v>
      </c>
      <c r="K12" s="23">
        <v>0</v>
      </c>
      <c r="L12" s="23">
        <v>0</v>
      </c>
      <c r="M12" s="23">
        <v>0</v>
      </c>
      <c r="N12" s="6">
        <f t="shared" si="0"/>
        <v>536587</v>
      </c>
    </row>
    <row r="13" spans="1:14" x14ac:dyDescent="0.25">
      <c r="A13" s="9">
        <v>10</v>
      </c>
      <c r="B13" s="25" t="s">
        <v>24</v>
      </c>
      <c r="C13" s="23">
        <v>822190</v>
      </c>
      <c r="D13" s="23">
        <v>356938</v>
      </c>
      <c r="E13" s="23">
        <v>19067</v>
      </c>
      <c r="F13" s="23">
        <v>11076</v>
      </c>
      <c r="G13" s="23">
        <v>20971</v>
      </c>
      <c r="H13" s="23">
        <v>7873</v>
      </c>
      <c r="I13" s="23">
        <v>27559</v>
      </c>
      <c r="J13" s="23">
        <v>1438</v>
      </c>
      <c r="K13" s="23">
        <v>0</v>
      </c>
      <c r="L13" s="23">
        <v>0</v>
      </c>
      <c r="M13" s="23">
        <v>0</v>
      </c>
      <c r="N13" s="6">
        <f t="shared" si="0"/>
        <v>1267112</v>
      </c>
    </row>
    <row r="14" spans="1:14" x14ac:dyDescent="0.25">
      <c r="A14" s="9">
        <v>11</v>
      </c>
      <c r="B14" s="25" t="s">
        <v>25</v>
      </c>
      <c r="C14" s="23">
        <v>107108</v>
      </c>
      <c r="D14" s="23">
        <v>39574</v>
      </c>
      <c r="E14" s="23">
        <v>1978</v>
      </c>
      <c r="F14" s="23">
        <v>5208</v>
      </c>
      <c r="G14" s="23">
        <v>3185</v>
      </c>
      <c r="H14" s="23">
        <v>675</v>
      </c>
      <c r="I14" s="23">
        <v>2070</v>
      </c>
      <c r="J14" s="23">
        <v>289</v>
      </c>
      <c r="K14" s="23">
        <v>0</v>
      </c>
      <c r="L14" s="23">
        <v>0</v>
      </c>
      <c r="M14" s="23">
        <v>0</v>
      </c>
      <c r="N14" s="6">
        <f t="shared" si="0"/>
        <v>160087</v>
      </c>
    </row>
    <row r="15" spans="1:14" x14ac:dyDescent="0.25">
      <c r="A15" s="9">
        <v>12</v>
      </c>
      <c r="B15" s="25" t="s">
        <v>26</v>
      </c>
      <c r="C15" s="23">
        <v>472060</v>
      </c>
      <c r="D15" s="23">
        <v>177031</v>
      </c>
      <c r="E15" s="23">
        <v>9070</v>
      </c>
      <c r="F15" s="23">
        <v>17226</v>
      </c>
      <c r="G15" s="23">
        <v>25159</v>
      </c>
      <c r="H15" s="23">
        <v>3710</v>
      </c>
      <c r="I15" s="23">
        <v>15838</v>
      </c>
      <c r="J15" s="23">
        <v>1029</v>
      </c>
      <c r="K15" s="23">
        <v>0</v>
      </c>
      <c r="L15" s="23">
        <v>0</v>
      </c>
      <c r="M15" s="23">
        <v>0</v>
      </c>
      <c r="N15" s="6">
        <f t="shared" si="0"/>
        <v>721123</v>
      </c>
    </row>
    <row r="16" spans="1:14" x14ac:dyDescent="0.25">
      <c r="A16" s="9">
        <v>13</v>
      </c>
      <c r="B16" s="25" t="s">
        <v>27</v>
      </c>
      <c r="C16" s="23">
        <v>316980</v>
      </c>
      <c r="D16" s="23">
        <v>189341</v>
      </c>
      <c r="E16" s="23">
        <v>5569</v>
      </c>
      <c r="F16" s="23">
        <v>12024</v>
      </c>
      <c r="G16" s="23">
        <v>5465</v>
      </c>
      <c r="H16" s="23">
        <v>2030</v>
      </c>
      <c r="I16" s="23">
        <v>5123</v>
      </c>
      <c r="J16" s="23">
        <v>813</v>
      </c>
      <c r="K16" s="23">
        <v>0</v>
      </c>
      <c r="L16" s="23">
        <v>0</v>
      </c>
      <c r="M16" s="23">
        <v>0</v>
      </c>
      <c r="N16" s="6">
        <f t="shared" si="0"/>
        <v>537345</v>
      </c>
    </row>
    <row r="17" spans="1:14" x14ac:dyDescent="0.25">
      <c r="A17" s="9">
        <v>14</v>
      </c>
      <c r="B17" s="25" t="s">
        <v>28</v>
      </c>
      <c r="C17" s="23">
        <v>2143094</v>
      </c>
      <c r="D17" s="23">
        <v>815476</v>
      </c>
      <c r="E17" s="23">
        <v>40719</v>
      </c>
      <c r="F17" s="23">
        <v>54753</v>
      </c>
      <c r="G17" s="23">
        <v>44002</v>
      </c>
      <c r="H17" s="23">
        <v>16630</v>
      </c>
      <c r="I17" s="23">
        <v>50987</v>
      </c>
      <c r="J17" s="23">
        <v>5575</v>
      </c>
      <c r="K17" s="23">
        <v>0</v>
      </c>
      <c r="L17" s="23">
        <v>0</v>
      </c>
      <c r="M17" s="23">
        <v>0</v>
      </c>
      <c r="N17" s="6">
        <f t="shared" si="0"/>
        <v>3171236</v>
      </c>
    </row>
    <row r="18" spans="1:14" x14ac:dyDescent="0.25">
      <c r="A18" s="9">
        <v>15</v>
      </c>
      <c r="B18" s="25" t="s">
        <v>29</v>
      </c>
      <c r="C18" s="23">
        <v>281718</v>
      </c>
      <c r="D18" s="23">
        <v>154548</v>
      </c>
      <c r="E18" s="23">
        <v>5244</v>
      </c>
      <c r="F18" s="23">
        <v>12190</v>
      </c>
      <c r="G18" s="23">
        <v>12323</v>
      </c>
      <c r="H18" s="23">
        <v>1987</v>
      </c>
      <c r="I18" s="23">
        <v>7578</v>
      </c>
      <c r="J18" s="23">
        <v>689</v>
      </c>
      <c r="K18" s="23">
        <v>0</v>
      </c>
      <c r="L18" s="23">
        <v>0</v>
      </c>
      <c r="M18" s="23">
        <v>0</v>
      </c>
      <c r="N18" s="6">
        <f t="shared" si="0"/>
        <v>476277</v>
      </c>
    </row>
    <row r="19" spans="1:14" x14ac:dyDescent="0.25">
      <c r="A19" s="9">
        <v>16</v>
      </c>
      <c r="B19" s="25" t="s">
        <v>30</v>
      </c>
      <c r="C19" s="23">
        <v>407366</v>
      </c>
      <c r="D19" s="23">
        <v>74357</v>
      </c>
      <c r="E19" s="23">
        <v>7737</v>
      </c>
      <c r="F19" s="23">
        <v>15169</v>
      </c>
      <c r="G19" s="23">
        <v>21763</v>
      </c>
      <c r="H19" s="23">
        <v>2978</v>
      </c>
      <c r="I19" s="23">
        <v>11949</v>
      </c>
      <c r="J19" s="23">
        <v>948</v>
      </c>
      <c r="K19" s="23">
        <v>0</v>
      </c>
      <c r="L19" s="23">
        <v>0</v>
      </c>
      <c r="M19" s="23">
        <v>0</v>
      </c>
      <c r="N19" s="6">
        <f t="shared" si="0"/>
        <v>542267</v>
      </c>
    </row>
    <row r="20" spans="1:14" x14ac:dyDescent="0.25">
      <c r="A20" s="9">
        <v>17</v>
      </c>
      <c r="B20" s="25" t="s">
        <v>31</v>
      </c>
      <c r="C20" s="23">
        <v>208924</v>
      </c>
      <c r="D20" s="23">
        <v>49681</v>
      </c>
      <c r="E20" s="23">
        <v>3831</v>
      </c>
      <c r="F20" s="23">
        <v>9116</v>
      </c>
      <c r="G20" s="23">
        <v>7587</v>
      </c>
      <c r="H20" s="23">
        <v>1406</v>
      </c>
      <c r="I20" s="23">
        <v>4953</v>
      </c>
      <c r="J20" s="23">
        <v>523</v>
      </c>
      <c r="K20" s="23">
        <v>0</v>
      </c>
      <c r="L20" s="23">
        <v>0</v>
      </c>
      <c r="M20" s="23">
        <v>0</v>
      </c>
      <c r="N20" s="6">
        <f t="shared" si="0"/>
        <v>286021</v>
      </c>
    </row>
    <row r="21" spans="1:14" x14ac:dyDescent="0.25">
      <c r="A21" s="9">
        <v>18</v>
      </c>
      <c r="B21" s="25" t="s">
        <v>32</v>
      </c>
      <c r="C21" s="23">
        <v>93014</v>
      </c>
      <c r="D21" s="23">
        <v>48205</v>
      </c>
      <c r="E21" s="23">
        <v>1756</v>
      </c>
      <c r="F21" s="23">
        <v>4510</v>
      </c>
      <c r="G21" s="23">
        <v>1348</v>
      </c>
      <c r="H21" s="23">
        <v>525</v>
      </c>
      <c r="I21" s="23">
        <v>985</v>
      </c>
      <c r="J21" s="23">
        <v>291</v>
      </c>
      <c r="K21" s="23">
        <v>0</v>
      </c>
      <c r="L21" s="23">
        <v>0</v>
      </c>
      <c r="M21" s="23">
        <v>0</v>
      </c>
      <c r="N21" s="6">
        <f t="shared" si="0"/>
        <v>150634</v>
      </c>
    </row>
    <row r="22" spans="1:14" x14ac:dyDescent="0.25">
      <c r="A22" s="9">
        <v>19</v>
      </c>
      <c r="B22" s="25" t="s">
        <v>33</v>
      </c>
      <c r="C22" s="23">
        <v>176164</v>
      </c>
      <c r="D22" s="23">
        <v>47629</v>
      </c>
      <c r="E22" s="23">
        <v>3237</v>
      </c>
      <c r="F22" s="23">
        <v>7583</v>
      </c>
      <c r="G22" s="23">
        <v>5065</v>
      </c>
      <c r="H22" s="23">
        <v>1108</v>
      </c>
      <c r="I22" s="23">
        <v>3337</v>
      </c>
      <c r="J22" s="23">
        <v>465</v>
      </c>
      <c r="K22" s="23">
        <v>0</v>
      </c>
      <c r="L22" s="23">
        <v>0</v>
      </c>
      <c r="M22" s="23">
        <v>0</v>
      </c>
      <c r="N22" s="6">
        <f t="shared" si="0"/>
        <v>244588</v>
      </c>
    </row>
    <row r="23" spans="1:14" x14ac:dyDescent="0.25">
      <c r="A23" s="9">
        <v>20</v>
      </c>
      <c r="B23" s="25" t="s">
        <v>34</v>
      </c>
      <c r="C23" s="23">
        <v>249102</v>
      </c>
      <c r="D23" s="23">
        <v>211467</v>
      </c>
      <c r="E23" s="23">
        <v>4714</v>
      </c>
      <c r="F23" s="23">
        <v>9858</v>
      </c>
      <c r="G23" s="23">
        <v>11662</v>
      </c>
      <c r="H23" s="23">
        <v>1928</v>
      </c>
      <c r="I23" s="23">
        <v>7856</v>
      </c>
      <c r="J23" s="23">
        <v>546</v>
      </c>
      <c r="K23" s="23">
        <v>0</v>
      </c>
      <c r="L23" s="23">
        <v>42273</v>
      </c>
      <c r="M23" s="23">
        <v>0</v>
      </c>
      <c r="N23" s="6">
        <f t="shared" si="0"/>
        <v>539406</v>
      </c>
    </row>
    <row r="24" spans="1:14" x14ac:dyDescent="0.25">
      <c r="A24" s="9">
        <v>21</v>
      </c>
      <c r="B24" s="25" t="s">
        <v>35</v>
      </c>
      <c r="C24" s="23">
        <v>672334</v>
      </c>
      <c r="D24" s="23">
        <v>354009</v>
      </c>
      <c r="E24" s="23">
        <v>13268</v>
      </c>
      <c r="F24" s="23">
        <v>22018</v>
      </c>
      <c r="G24" s="23">
        <v>23847</v>
      </c>
      <c r="H24" s="23">
        <v>5031</v>
      </c>
      <c r="I24" s="23">
        <v>18617</v>
      </c>
      <c r="J24" s="23">
        <v>1665</v>
      </c>
      <c r="K24" s="23">
        <v>0</v>
      </c>
      <c r="L24" s="23">
        <v>0</v>
      </c>
      <c r="M24" s="23">
        <v>0</v>
      </c>
      <c r="N24" s="6">
        <f t="shared" si="0"/>
        <v>1110789</v>
      </c>
    </row>
    <row r="25" spans="1:14" x14ac:dyDescent="0.25">
      <c r="A25" s="9">
        <v>22</v>
      </c>
      <c r="B25" s="25" t="s">
        <v>36</v>
      </c>
      <c r="C25" s="23">
        <v>102450</v>
      </c>
      <c r="D25" s="23">
        <v>51293</v>
      </c>
      <c r="E25" s="23">
        <v>1912</v>
      </c>
      <c r="F25" s="23">
        <v>3788</v>
      </c>
      <c r="G25" s="23">
        <v>1604</v>
      </c>
      <c r="H25" s="23">
        <v>688</v>
      </c>
      <c r="I25" s="23">
        <v>1680</v>
      </c>
      <c r="J25" s="23">
        <v>267</v>
      </c>
      <c r="K25" s="23">
        <v>0</v>
      </c>
      <c r="L25" s="23">
        <v>0</v>
      </c>
      <c r="M25" s="23">
        <v>0</v>
      </c>
      <c r="N25" s="6">
        <f t="shared" si="0"/>
        <v>163682</v>
      </c>
    </row>
    <row r="26" spans="1:14" x14ac:dyDescent="0.25">
      <c r="A26" s="9">
        <v>23</v>
      </c>
      <c r="B26" s="25" t="s">
        <v>37</v>
      </c>
      <c r="C26" s="23">
        <v>892086</v>
      </c>
      <c r="D26" s="23">
        <v>490462</v>
      </c>
      <c r="E26" s="23">
        <v>17560</v>
      </c>
      <c r="F26" s="23">
        <v>26828</v>
      </c>
      <c r="G26" s="23">
        <v>53567</v>
      </c>
      <c r="H26" s="23">
        <v>8603</v>
      </c>
      <c r="I26" s="23">
        <v>44223</v>
      </c>
      <c r="J26" s="23">
        <v>1380</v>
      </c>
      <c r="K26" s="23">
        <v>0</v>
      </c>
      <c r="L26" s="23">
        <v>0</v>
      </c>
      <c r="M26" s="23">
        <v>0</v>
      </c>
      <c r="N26" s="6">
        <f t="shared" si="0"/>
        <v>1534709</v>
      </c>
    </row>
    <row r="27" spans="1:14" x14ac:dyDescent="0.25">
      <c r="A27" s="9">
        <v>24</v>
      </c>
      <c r="B27" s="25" t="s">
        <v>38</v>
      </c>
      <c r="C27" s="23">
        <v>360670</v>
      </c>
      <c r="D27" s="23">
        <v>215628</v>
      </c>
      <c r="E27" s="23">
        <v>5199</v>
      </c>
      <c r="F27" s="23">
        <v>14914</v>
      </c>
      <c r="G27" s="23">
        <v>7506</v>
      </c>
      <c r="H27" s="23">
        <v>1975</v>
      </c>
      <c r="I27" s="23">
        <v>4687</v>
      </c>
      <c r="J27" s="23">
        <v>740</v>
      </c>
      <c r="K27" s="23">
        <v>0</v>
      </c>
      <c r="L27" s="23">
        <v>0</v>
      </c>
      <c r="M27" s="23">
        <v>0</v>
      </c>
      <c r="N27" s="6">
        <f t="shared" si="0"/>
        <v>611319</v>
      </c>
    </row>
    <row r="28" spans="1:14" x14ac:dyDescent="0.25">
      <c r="A28" s="9">
        <v>25</v>
      </c>
      <c r="B28" s="25" t="s">
        <v>39</v>
      </c>
      <c r="C28" s="23">
        <v>622836</v>
      </c>
      <c r="D28" s="23">
        <v>309550</v>
      </c>
      <c r="E28" s="23">
        <v>10674</v>
      </c>
      <c r="F28" s="23">
        <v>12472</v>
      </c>
      <c r="G28" s="23">
        <v>19783</v>
      </c>
      <c r="H28" s="23">
        <v>5057</v>
      </c>
      <c r="I28" s="23">
        <v>18667</v>
      </c>
      <c r="J28" s="23">
        <v>1038</v>
      </c>
      <c r="K28" s="23">
        <v>0</v>
      </c>
      <c r="L28" s="23">
        <v>0</v>
      </c>
      <c r="M28" s="23">
        <v>0</v>
      </c>
      <c r="N28" s="6">
        <f t="shared" si="0"/>
        <v>1000077</v>
      </c>
    </row>
    <row r="29" spans="1:14" x14ac:dyDescent="0.25">
      <c r="A29" s="9">
        <v>26</v>
      </c>
      <c r="B29" s="25" t="s">
        <v>40</v>
      </c>
      <c r="C29" s="23">
        <v>472150</v>
      </c>
      <c r="D29" s="23">
        <v>169471</v>
      </c>
      <c r="E29" s="23">
        <v>9353</v>
      </c>
      <c r="F29" s="23">
        <v>16761</v>
      </c>
      <c r="G29" s="23">
        <v>16878</v>
      </c>
      <c r="H29" s="23">
        <v>3555</v>
      </c>
      <c r="I29" s="23">
        <v>13007</v>
      </c>
      <c r="J29" s="23">
        <v>1092</v>
      </c>
      <c r="K29" s="23">
        <v>0</v>
      </c>
      <c r="L29" s="23">
        <v>0</v>
      </c>
      <c r="M29" s="23">
        <v>0</v>
      </c>
      <c r="N29" s="6">
        <f t="shared" si="0"/>
        <v>702267</v>
      </c>
    </row>
    <row r="30" spans="1:14" x14ac:dyDescent="0.25">
      <c r="A30" s="9">
        <v>27</v>
      </c>
      <c r="B30" s="25" t="s">
        <v>41</v>
      </c>
      <c r="C30" s="23">
        <v>168176</v>
      </c>
      <c r="D30" s="23">
        <v>128170</v>
      </c>
      <c r="E30" s="23">
        <v>3144</v>
      </c>
      <c r="F30" s="23">
        <v>7381</v>
      </c>
      <c r="G30" s="23">
        <v>4415</v>
      </c>
      <c r="H30" s="23">
        <v>1052</v>
      </c>
      <c r="I30" s="23">
        <v>2883</v>
      </c>
      <c r="J30" s="23">
        <v>451</v>
      </c>
      <c r="K30" s="23">
        <v>0</v>
      </c>
      <c r="L30" s="23">
        <v>0</v>
      </c>
      <c r="M30" s="23">
        <v>0</v>
      </c>
      <c r="N30" s="6">
        <f t="shared" si="0"/>
        <v>315672</v>
      </c>
    </row>
    <row r="31" spans="1:14" x14ac:dyDescent="0.25">
      <c r="A31" s="9">
        <v>28</v>
      </c>
      <c r="B31" s="25" t="s">
        <v>42</v>
      </c>
      <c r="C31" s="23">
        <v>1037236</v>
      </c>
      <c r="D31" s="23">
        <v>412048</v>
      </c>
      <c r="E31" s="23">
        <v>20227</v>
      </c>
      <c r="F31" s="23">
        <v>37364</v>
      </c>
      <c r="G31" s="23">
        <v>47156</v>
      </c>
      <c r="H31" s="23">
        <v>8315</v>
      </c>
      <c r="I31" s="23">
        <v>35001</v>
      </c>
      <c r="J31" s="23">
        <v>2220</v>
      </c>
      <c r="K31" s="23">
        <v>0</v>
      </c>
      <c r="L31" s="23">
        <v>0</v>
      </c>
      <c r="M31" s="23">
        <v>0</v>
      </c>
      <c r="N31" s="6">
        <f t="shared" si="0"/>
        <v>1599567</v>
      </c>
    </row>
    <row r="32" spans="1:14" x14ac:dyDescent="0.25">
      <c r="A32" s="9">
        <v>29</v>
      </c>
      <c r="B32" s="25" t="s">
        <v>43</v>
      </c>
      <c r="C32" s="23">
        <v>272964</v>
      </c>
      <c r="D32" s="23">
        <v>205539</v>
      </c>
      <c r="E32" s="23">
        <v>4751</v>
      </c>
      <c r="F32" s="23">
        <v>11427</v>
      </c>
      <c r="G32" s="23">
        <v>9201</v>
      </c>
      <c r="H32" s="23">
        <v>1750</v>
      </c>
      <c r="I32" s="23">
        <v>5613</v>
      </c>
      <c r="J32" s="23">
        <v>647</v>
      </c>
      <c r="K32" s="23">
        <v>0</v>
      </c>
      <c r="L32" s="23">
        <v>0</v>
      </c>
      <c r="M32" s="23">
        <v>0</v>
      </c>
      <c r="N32" s="6">
        <f t="shared" si="0"/>
        <v>511892</v>
      </c>
    </row>
    <row r="33" spans="1:14" x14ac:dyDescent="0.25">
      <c r="A33" s="9">
        <v>30</v>
      </c>
      <c r="B33" s="25" t="s">
        <v>44</v>
      </c>
      <c r="C33" s="23">
        <v>2569222</v>
      </c>
      <c r="D33" s="23">
        <v>204182</v>
      </c>
      <c r="E33" s="23">
        <v>41063</v>
      </c>
      <c r="F33" s="23">
        <v>131140</v>
      </c>
      <c r="G33" s="23">
        <v>13734</v>
      </c>
      <c r="H33" s="23">
        <v>29245</v>
      </c>
      <c r="I33" s="23">
        <v>89867</v>
      </c>
      <c r="J33" s="23">
        <v>1861</v>
      </c>
      <c r="K33" s="23">
        <v>0</v>
      </c>
      <c r="L33" s="23">
        <v>141637</v>
      </c>
      <c r="M33" s="23">
        <v>0</v>
      </c>
      <c r="N33" s="6">
        <f t="shared" si="0"/>
        <v>3221951</v>
      </c>
    </row>
    <row r="34" spans="1:14" x14ac:dyDescent="0.25">
      <c r="A34" s="9">
        <v>31</v>
      </c>
      <c r="B34" s="25" t="s">
        <v>45</v>
      </c>
      <c r="C34" s="23">
        <v>558582</v>
      </c>
      <c r="D34" s="23">
        <v>94659</v>
      </c>
      <c r="E34" s="23">
        <v>7755</v>
      </c>
      <c r="F34" s="23">
        <v>20858</v>
      </c>
      <c r="G34" s="23">
        <v>14182</v>
      </c>
      <c r="H34" s="23">
        <v>3266</v>
      </c>
      <c r="I34" s="23">
        <v>9479</v>
      </c>
      <c r="J34" s="23">
        <v>1034</v>
      </c>
      <c r="K34" s="23">
        <v>0</v>
      </c>
      <c r="L34" s="23">
        <v>0</v>
      </c>
      <c r="M34" s="23">
        <v>0</v>
      </c>
      <c r="N34" s="6">
        <f t="shared" si="0"/>
        <v>709815</v>
      </c>
    </row>
    <row r="35" spans="1:14" x14ac:dyDescent="0.25">
      <c r="A35" s="9">
        <v>32</v>
      </c>
      <c r="B35" s="25" t="s">
        <v>46</v>
      </c>
      <c r="C35" s="23">
        <v>107820</v>
      </c>
      <c r="D35" s="23">
        <v>69046</v>
      </c>
      <c r="E35" s="23">
        <v>1975</v>
      </c>
      <c r="F35" s="23">
        <v>5234</v>
      </c>
      <c r="G35" s="23">
        <v>2298</v>
      </c>
      <c r="H35" s="23">
        <v>634</v>
      </c>
      <c r="I35" s="23">
        <v>1524</v>
      </c>
      <c r="J35" s="23">
        <v>304</v>
      </c>
      <c r="K35" s="23">
        <v>0</v>
      </c>
      <c r="L35" s="23">
        <v>0</v>
      </c>
      <c r="M35" s="23">
        <v>0</v>
      </c>
      <c r="N35" s="6">
        <f t="shared" si="0"/>
        <v>188835</v>
      </c>
    </row>
    <row r="36" spans="1:14" x14ac:dyDescent="0.25">
      <c r="A36" s="9">
        <v>33</v>
      </c>
      <c r="B36" s="25" t="s">
        <v>47</v>
      </c>
      <c r="C36" s="23">
        <v>142906</v>
      </c>
      <c r="D36" s="23">
        <v>70654</v>
      </c>
      <c r="E36" s="23">
        <v>3053</v>
      </c>
      <c r="F36" s="23">
        <v>4436</v>
      </c>
      <c r="G36" s="23">
        <v>5226</v>
      </c>
      <c r="H36" s="23">
        <v>1235</v>
      </c>
      <c r="I36" s="23">
        <v>4949</v>
      </c>
      <c r="J36" s="23">
        <v>371</v>
      </c>
      <c r="K36" s="23">
        <v>0</v>
      </c>
      <c r="L36" s="23">
        <v>8639</v>
      </c>
      <c r="M36" s="23">
        <v>0</v>
      </c>
      <c r="N36" s="6">
        <f t="shared" si="0"/>
        <v>241469</v>
      </c>
    </row>
    <row r="37" spans="1:14" x14ac:dyDescent="0.25">
      <c r="A37" s="9">
        <v>34</v>
      </c>
      <c r="B37" s="25" t="s">
        <v>48</v>
      </c>
      <c r="C37" s="23">
        <v>117238</v>
      </c>
      <c r="D37" s="23">
        <v>67782</v>
      </c>
      <c r="E37" s="23">
        <v>2087</v>
      </c>
      <c r="F37" s="23">
        <v>5158</v>
      </c>
      <c r="G37" s="23">
        <v>2592</v>
      </c>
      <c r="H37" s="23">
        <v>729</v>
      </c>
      <c r="I37" s="23">
        <v>1963</v>
      </c>
      <c r="J37" s="23">
        <v>298</v>
      </c>
      <c r="K37" s="23">
        <v>0</v>
      </c>
      <c r="L37" s="23">
        <v>0</v>
      </c>
      <c r="M37" s="23">
        <v>0</v>
      </c>
      <c r="N37" s="6">
        <f t="shared" si="0"/>
        <v>197847</v>
      </c>
    </row>
    <row r="38" spans="1:14" x14ac:dyDescent="0.25">
      <c r="A38" s="9">
        <v>35</v>
      </c>
      <c r="B38" s="25" t="s">
        <v>49</v>
      </c>
      <c r="C38" s="23">
        <v>56166</v>
      </c>
      <c r="D38" s="23">
        <v>58162</v>
      </c>
      <c r="E38" s="23">
        <v>1020</v>
      </c>
      <c r="F38" s="23">
        <v>2619</v>
      </c>
      <c r="G38" s="23">
        <v>1224</v>
      </c>
      <c r="H38" s="23">
        <v>357</v>
      </c>
      <c r="I38" s="23">
        <v>1044</v>
      </c>
      <c r="J38" s="23">
        <v>164</v>
      </c>
      <c r="K38" s="23">
        <v>0</v>
      </c>
      <c r="L38" s="23">
        <v>0</v>
      </c>
      <c r="M38" s="23">
        <v>0</v>
      </c>
      <c r="N38" s="6">
        <f t="shared" si="0"/>
        <v>120756</v>
      </c>
    </row>
    <row r="39" spans="1:14" x14ac:dyDescent="0.25">
      <c r="A39" s="9">
        <v>36</v>
      </c>
      <c r="B39" s="25" t="s">
        <v>50</v>
      </c>
      <c r="C39" s="23">
        <v>280844</v>
      </c>
      <c r="D39" s="23">
        <v>68928</v>
      </c>
      <c r="E39" s="23">
        <v>4962</v>
      </c>
      <c r="F39" s="23">
        <v>10672</v>
      </c>
      <c r="G39" s="23">
        <v>9908</v>
      </c>
      <c r="H39" s="23">
        <v>1905</v>
      </c>
      <c r="I39" s="23">
        <v>6751</v>
      </c>
      <c r="J39" s="23">
        <v>631</v>
      </c>
      <c r="K39" s="23">
        <v>0</v>
      </c>
      <c r="L39" s="23">
        <v>0</v>
      </c>
      <c r="M39" s="23">
        <v>0</v>
      </c>
      <c r="N39" s="6">
        <f t="shared" si="0"/>
        <v>384601</v>
      </c>
    </row>
    <row r="40" spans="1:14" x14ac:dyDescent="0.25">
      <c r="A40" s="9">
        <v>37</v>
      </c>
      <c r="B40" s="25" t="s">
        <v>51</v>
      </c>
      <c r="C40" s="23">
        <v>237778</v>
      </c>
      <c r="D40" s="23">
        <v>55868</v>
      </c>
      <c r="E40" s="23">
        <v>4402</v>
      </c>
      <c r="F40" s="23">
        <v>9889</v>
      </c>
      <c r="G40" s="23">
        <v>9142</v>
      </c>
      <c r="H40" s="23">
        <v>1621</v>
      </c>
      <c r="I40" s="23">
        <v>5792</v>
      </c>
      <c r="J40" s="23">
        <v>594</v>
      </c>
      <c r="K40" s="23">
        <v>0</v>
      </c>
      <c r="L40" s="23">
        <v>5022</v>
      </c>
      <c r="M40" s="23">
        <v>0</v>
      </c>
      <c r="N40" s="6">
        <f t="shared" si="0"/>
        <v>330108</v>
      </c>
    </row>
    <row r="41" spans="1:14" x14ac:dyDescent="0.25">
      <c r="A41" s="9">
        <v>38</v>
      </c>
      <c r="B41" s="25" t="s">
        <v>52</v>
      </c>
      <c r="C41" s="23">
        <v>135168</v>
      </c>
      <c r="D41" s="23">
        <v>67649</v>
      </c>
      <c r="E41" s="23">
        <v>2424</v>
      </c>
      <c r="F41" s="23">
        <v>5846</v>
      </c>
      <c r="G41" s="23">
        <v>3673</v>
      </c>
      <c r="H41" s="23">
        <v>842</v>
      </c>
      <c r="I41" s="23">
        <v>2448</v>
      </c>
      <c r="J41" s="23">
        <v>352</v>
      </c>
      <c r="K41" s="23">
        <v>0</v>
      </c>
      <c r="L41" s="23">
        <v>0</v>
      </c>
      <c r="M41" s="23">
        <v>0</v>
      </c>
      <c r="N41" s="6">
        <f t="shared" si="0"/>
        <v>218402</v>
      </c>
    </row>
    <row r="42" spans="1:14" x14ac:dyDescent="0.25">
      <c r="A42" s="9">
        <v>39</v>
      </c>
      <c r="B42" s="25" t="s">
        <v>53</v>
      </c>
      <c r="C42" s="23">
        <v>6130016</v>
      </c>
      <c r="D42" s="23">
        <v>2667614</v>
      </c>
      <c r="E42" s="23">
        <v>114432</v>
      </c>
      <c r="F42" s="23">
        <v>129895</v>
      </c>
      <c r="G42" s="23">
        <v>131500</v>
      </c>
      <c r="H42" s="23">
        <v>49295</v>
      </c>
      <c r="I42" s="23">
        <v>157462</v>
      </c>
      <c r="J42" s="23">
        <v>12215</v>
      </c>
      <c r="K42" s="23">
        <v>0</v>
      </c>
      <c r="L42" s="23">
        <v>1202710</v>
      </c>
      <c r="M42" s="23">
        <v>0</v>
      </c>
      <c r="N42" s="6">
        <f t="shared" si="0"/>
        <v>10595139</v>
      </c>
    </row>
    <row r="43" spans="1:14" x14ac:dyDescent="0.25">
      <c r="A43" s="9">
        <v>40</v>
      </c>
      <c r="B43" s="25" t="s">
        <v>54</v>
      </c>
      <c r="C43" s="23">
        <v>298890</v>
      </c>
      <c r="D43" s="23">
        <v>65007</v>
      </c>
      <c r="E43" s="23">
        <v>5552</v>
      </c>
      <c r="F43" s="23">
        <v>12095</v>
      </c>
      <c r="G43" s="23">
        <v>15116</v>
      </c>
      <c r="H43" s="23">
        <v>2119</v>
      </c>
      <c r="I43" s="23">
        <v>8274</v>
      </c>
      <c r="J43" s="23">
        <v>716</v>
      </c>
      <c r="K43" s="23">
        <v>0</v>
      </c>
      <c r="L43" s="23">
        <v>0</v>
      </c>
      <c r="M43" s="23">
        <v>0</v>
      </c>
      <c r="N43" s="6">
        <f t="shared" si="0"/>
        <v>407769</v>
      </c>
    </row>
    <row r="44" spans="1:14" x14ac:dyDescent="0.25">
      <c r="A44" s="9">
        <v>41</v>
      </c>
      <c r="B44" s="25" t="s">
        <v>55</v>
      </c>
      <c r="C44" s="23">
        <v>1559776</v>
      </c>
      <c r="D44" s="23">
        <v>669936</v>
      </c>
      <c r="E44" s="23">
        <v>28582</v>
      </c>
      <c r="F44" s="23">
        <v>63432</v>
      </c>
      <c r="G44" s="23">
        <v>67185</v>
      </c>
      <c r="H44" s="23">
        <v>10804</v>
      </c>
      <c r="I44" s="23">
        <v>40766</v>
      </c>
      <c r="J44" s="23">
        <v>3736</v>
      </c>
      <c r="K44" s="23">
        <v>0</v>
      </c>
      <c r="L44" s="23">
        <v>0</v>
      </c>
      <c r="M44" s="23">
        <v>0</v>
      </c>
      <c r="N44" s="6">
        <f t="shared" si="0"/>
        <v>2444217</v>
      </c>
    </row>
    <row r="45" spans="1:14" x14ac:dyDescent="0.25">
      <c r="A45" s="9">
        <v>42</v>
      </c>
      <c r="B45" s="25" t="s">
        <v>56</v>
      </c>
      <c r="C45" s="23">
        <v>526266</v>
      </c>
      <c r="D45" s="23">
        <v>150895</v>
      </c>
      <c r="E45" s="23">
        <v>10026</v>
      </c>
      <c r="F45" s="23">
        <v>15234</v>
      </c>
      <c r="G45" s="23">
        <v>14971</v>
      </c>
      <c r="H45" s="23">
        <v>4070</v>
      </c>
      <c r="I45" s="23">
        <v>13968</v>
      </c>
      <c r="J45" s="23">
        <v>1147</v>
      </c>
      <c r="K45" s="23">
        <v>0</v>
      </c>
      <c r="L45" s="23">
        <v>0</v>
      </c>
      <c r="M45" s="23">
        <v>0</v>
      </c>
      <c r="N45" s="6">
        <f t="shared" si="0"/>
        <v>736577</v>
      </c>
    </row>
    <row r="46" spans="1:14" x14ac:dyDescent="0.25">
      <c r="A46" s="9">
        <v>43</v>
      </c>
      <c r="B46" s="25" t="s">
        <v>57</v>
      </c>
      <c r="C46" s="23">
        <v>7816284</v>
      </c>
      <c r="D46" s="23">
        <v>2957616</v>
      </c>
      <c r="E46" s="23">
        <v>139043</v>
      </c>
      <c r="F46" s="23">
        <v>349315</v>
      </c>
      <c r="G46" s="23">
        <v>213536</v>
      </c>
      <c r="H46" s="23">
        <v>73939</v>
      </c>
      <c r="I46" s="23">
        <v>274015</v>
      </c>
      <c r="J46" s="23">
        <v>12272</v>
      </c>
      <c r="K46" s="23">
        <v>0</v>
      </c>
      <c r="L46" s="23">
        <v>0</v>
      </c>
      <c r="M46" s="23">
        <v>0</v>
      </c>
      <c r="N46" s="6">
        <f t="shared" si="0"/>
        <v>11836020</v>
      </c>
    </row>
    <row r="47" spans="1:14" x14ac:dyDescent="0.25">
      <c r="A47" s="9">
        <v>44</v>
      </c>
      <c r="B47" s="25" t="s">
        <v>58</v>
      </c>
      <c r="C47" s="23">
        <v>2878860</v>
      </c>
      <c r="D47" s="23">
        <v>1756442</v>
      </c>
      <c r="E47" s="23">
        <v>50769</v>
      </c>
      <c r="F47" s="23">
        <v>94369</v>
      </c>
      <c r="G47" s="23">
        <v>68273</v>
      </c>
      <c r="H47" s="23">
        <v>19840</v>
      </c>
      <c r="I47" s="23">
        <v>60975</v>
      </c>
      <c r="J47" s="23">
        <v>6151</v>
      </c>
      <c r="K47" s="23">
        <v>0</v>
      </c>
      <c r="L47" s="23">
        <v>0</v>
      </c>
      <c r="M47" s="23">
        <v>25261</v>
      </c>
      <c r="N47" s="6">
        <f t="shared" si="0"/>
        <v>4960940</v>
      </c>
    </row>
    <row r="48" spans="1:14" x14ac:dyDescent="0.25">
      <c r="A48" s="9">
        <v>45</v>
      </c>
      <c r="B48" s="25" t="s">
        <v>59</v>
      </c>
      <c r="C48" s="23">
        <v>345442</v>
      </c>
      <c r="D48" s="23">
        <v>262754</v>
      </c>
      <c r="E48" s="23">
        <v>6628</v>
      </c>
      <c r="F48" s="23">
        <v>8482</v>
      </c>
      <c r="G48" s="23">
        <v>12081</v>
      </c>
      <c r="H48" s="23">
        <v>2840</v>
      </c>
      <c r="I48" s="23">
        <v>11351</v>
      </c>
      <c r="J48" s="23">
        <v>630</v>
      </c>
      <c r="K48" s="23">
        <v>0</v>
      </c>
      <c r="L48" s="23">
        <v>0</v>
      </c>
      <c r="M48" s="23">
        <v>0</v>
      </c>
      <c r="N48" s="6">
        <f t="shared" si="0"/>
        <v>650208</v>
      </c>
    </row>
    <row r="49" spans="1:14" x14ac:dyDescent="0.25">
      <c r="A49" s="9">
        <v>46</v>
      </c>
      <c r="B49" s="25" t="s">
        <v>60</v>
      </c>
      <c r="C49" s="23">
        <v>276196</v>
      </c>
      <c r="D49" s="23">
        <v>128323</v>
      </c>
      <c r="E49" s="23">
        <v>4845</v>
      </c>
      <c r="F49" s="23">
        <v>9220</v>
      </c>
      <c r="G49" s="23">
        <v>5354</v>
      </c>
      <c r="H49" s="23">
        <v>1824</v>
      </c>
      <c r="I49" s="23">
        <v>4734</v>
      </c>
      <c r="J49" s="23">
        <v>708</v>
      </c>
      <c r="K49" s="23">
        <v>0</v>
      </c>
      <c r="L49" s="23">
        <v>0</v>
      </c>
      <c r="M49" s="23">
        <v>0</v>
      </c>
      <c r="N49" s="6">
        <f t="shared" si="0"/>
        <v>431204</v>
      </c>
    </row>
    <row r="50" spans="1:14" x14ac:dyDescent="0.25">
      <c r="A50" s="9">
        <v>47</v>
      </c>
      <c r="B50" s="25" t="s">
        <v>61</v>
      </c>
      <c r="C50" s="23">
        <v>48794</v>
      </c>
      <c r="D50" s="23">
        <v>30918</v>
      </c>
      <c r="E50" s="23">
        <v>970</v>
      </c>
      <c r="F50" s="23">
        <v>2406</v>
      </c>
      <c r="G50" s="23">
        <v>127</v>
      </c>
      <c r="H50" s="23">
        <v>269</v>
      </c>
      <c r="I50" s="23">
        <v>260</v>
      </c>
      <c r="J50" s="23">
        <v>161</v>
      </c>
      <c r="K50" s="23">
        <v>0</v>
      </c>
      <c r="L50" s="23">
        <v>2579</v>
      </c>
      <c r="M50" s="23">
        <v>0</v>
      </c>
      <c r="N50" s="6">
        <f t="shared" si="0"/>
        <v>86484</v>
      </c>
    </row>
    <row r="51" spans="1:14" x14ac:dyDescent="0.25">
      <c r="A51" s="9">
        <v>48</v>
      </c>
      <c r="B51" s="25" t="s">
        <v>62</v>
      </c>
      <c r="C51" s="23">
        <v>123492</v>
      </c>
      <c r="D51" s="23">
        <v>56611</v>
      </c>
      <c r="E51" s="23">
        <v>2271</v>
      </c>
      <c r="F51" s="23">
        <v>5898</v>
      </c>
      <c r="G51" s="23">
        <v>3103</v>
      </c>
      <c r="H51" s="23">
        <v>739</v>
      </c>
      <c r="I51" s="23">
        <v>1930</v>
      </c>
      <c r="J51" s="23">
        <v>342</v>
      </c>
      <c r="K51" s="23">
        <v>0</v>
      </c>
      <c r="L51" s="23">
        <v>0</v>
      </c>
      <c r="M51" s="23">
        <v>0</v>
      </c>
      <c r="N51" s="6">
        <f t="shared" si="0"/>
        <v>194386</v>
      </c>
    </row>
    <row r="52" spans="1:14" x14ac:dyDescent="0.25">
      <c r="A52" s="9">
        <v>49</v>
      </c>
      <c r="B52" s="25" t="s">
        <v>63</v>
      </c>
      <c r="C52" s="23">
        <v>100928</v>
      </c>
      <c r="D52" s="23">
        <v>61776</v>
      </c>
      <c r="E52" s="23">
        <v>1859</v>
      </c>
      <c r="F52" s="23">
        <v>4842</v>
      </c>
      <c r="G52" s="23">
        <v>2250</v>
      </c>
      <c r="H52" s="23">
        <v>602</v>
      </c>
      <c r="I52" s="23">
        <v>1570</v>
      </c>
      <c r="J52" s="23">
        <v>282</v>
      </c>
      <c r="K52" s="23">
        <v>0</v>
      </c>
      <c r="L52" s="23">
        <v>0</v>
      </c>
      <c r="M52" s="23">
        <v>0</v>
      </c>
      <c r="N52" s="6">
        <f t="shared" si="0"/>
        <v>174109</v>
      </c>
    </row>
    <row r="53" spans="1:14" x14ac:dyDescent="0.25">
      <c r="A53" s="9">
        <v>50</v>
      </c>
      <c r="B53" s="25" t="s">
        <v>64</v>
      </c>
      <c r="C53" s="23">
        <v>233120</v>
      </c>
      <c r="D53" s="23">
        <v>77567</v>
      </c>
      <c r="E53" s="23">
        <v>4106</v>
      </c>
      <c r="F53" s="23">
        <v>9788</v>
      </c>
      <c r="G53" s="23">
        <v>8686</v>
      </c>
      <c r="H53" s="23">
        <v>1565</v>
      </c>
      <c r="I53" s="23">
        <v>5419</v>
      </c>
      <c r="J53" s="23">
        <v>573</v>
      </c>
      <c r="K53" s="23">
        <v>0</v>
      </c>
      <c r="L53" s="23">
        <v>0</v>
      </c>
      <c r="M53" s="23">
        <v>0</v>
      </c>
      <c r="N53" s="6">
        <f t="shared" si="0"/>
        <v>340824</v>
      </c>
    </row>
    <row r="54" spans="1:14" x14ac:dyDescent="0.25">
      <c r="A54" s="9">
        <v>51</v>
      </c>
      <c r="B54" s="25" t="s">
        <v>65</v>
      </c>
      <c r="C54" s="23">
        <v>263752</v>
      </c>
      <c r="D54" s="23">
        <v>120844</v>
      </c>
      <c r="E54" s="23">
        <v>4931</v>
      </c>
      <c r="F54" s="23">
        <v>10566</v>
      </c>
      <c r="G54" s="23">
        <v>11057</v>
      </c>
      <c r="H54" s="23">
        <v>1859</v>
      </c>
      <c r="I54" s="23">
        <v>6697</v>
      </c>
      <c r="J54" s="23">
        <v>632</v>
      </c>
      <c r="K54" s="23">
        <v>0</v>
      </c>
      <c r="L54" s="23">
        <v>0</v>
      </c>
      <c r="M54" s="23">
        <v>0</v>
      </c>
      <c r="N54" s="6">
        <f t="shared" si="0"/>
        <v>420338</v>
      </c>
    </row>
    <row r="55" spans="1:14" x14ac:dyDescent="0.25">
      <c r="A55" s="9">
        <v>52</v>
      </c>
      <c r="B55" s="25" t="s">
        <v>66</v>
      </c>
      <c r="C55" s="23">
        <v>373074</v>
      </c>
      <c r="D55" s="23">
        <v>201577</v>
      </c>
      <c r="E55" s="23">
        <v>5592</v>
      </c>
      <c r="F55" s="23">
        <v>10327</v>
      </c>
      <c r="G55" s="23">
        <v>10696</v>
      </c>
      <c r="H55" s="23">
        <v>2602</v>
      </c>
      <c r="I55" s="23">
        <v>8741</v>
      </c>
      <c r="J55" s="23">
        <v>804</v>
      </c>
      <c r="K55" s="23">
        <v>0</v>
      </c>
      <c r="L55" s="23">
        <v>0</v>
      </c>
      <c r="M55" s="23">
        <v>0</v>
      </c>
      <c r="N55" s="6">
        <f t="shared" si="0"/>
        <v>613413</v>
      </c>
    </row>
    <row r="56" spans="1:14" x14ac:dyDescent="0.25">
      <c r="A56" s="9">
        <v>53</v>
      </c>
      <c r="B56" s="25" t="s">
        <v>67</v>
      </c>
      <c r="C56" s="23">
        <v>321696</v>
      </c>
      <c r="D56" s="23">
        <v>185442</v>
      </c>
      <c r="E56" s="23">
        <v>6057</v>
      </c>
      <c r="F56" s="23">
        <v>16921</v>
      </c>
      <c r="G56" s="23">
        <v>2412</v>
      </c>
      <c r="H56" s="23">
        <v>1688</v>
      </c>
      <c r="I56" s="23">
        <v>2061</v>
      </c>
      <c r="J56" s="23">
        <v>991</v>
      </c>
      <c r="K56" s="23">
        <v>0</v>
      </c>
      <c r="L56" s="23">
        <v>0</v>
      </c>
      <c r="M56" s="23">
        <v>0</v>
      </c>
      <c r="N56" s="6">
        <f t="shared" si="0"/>
        <v>537268</v>
      </c>
    </row>
    <row r="57" spans="1:14" x14ac:dyDescent="0.25">
      <c r="A57" s="9">
        <v>54</v>
      </c>
      <c r="B57" s="25" t="s">
        <v>68</v>
      </c>
      <c r="C57" s="23">
        <v>75148</v>
      </c>
      <c r="D57" s="23">
        <v>44073</v>
      </c>
      <c r="E57" s="23">
        <v>1345</v>
      </c>
      <c r="F57" s="23">
        <v>3392</v>
      </c>
      <c r="G57" s="23">
        <v>699</v>
      </c>
      <c r="H57" s="23">
        <v>422</v>
      </c>
      <c r="I57" s="23">
        <v>679</v>
      </c>
      <c r="J57" s="23">
        <v>216</v>
      </c>
      <c r="K57" s="23">
        <v>0</v>
      </c>
      <c r="L57" s="23">
        <v>0</v>
      </c>
      <c r="M57" s="23">
        <v>0</v>
      </c>
      <c r="N57" s="6">
        <f t="shared" si="0"/>
        <v>125974</v>
      </c>
    </row>
    <row r="58" spans="1:14" x14ac:dyDescent="0.25">
      <c r="A58" s="9">
        <v>55</v>
      </c>
      <c r="B58" s="25" t="s">
        <v>69</v>
      </c>
      <c r="C58" s="23">
        <v>312776</v>
      </c>
      <c r="D58" s="23">
        <v>154344</v>
      </c>
      <c r="E58" s="23">
        <v>7535</v>
      </c>
      <c r="F58" s="23">
        <v>3793</v>
      </c>
      <c r="G58" s="23">
        <v>7222</v>
      </c>
      <c r="H58" s="23">
        <v>3112</v>
      </c>
      <c r="I58" s="23">
        <v>10335</v>
      </c>
      <c r="J58" s="23">
        <v>512</v>
      </c>
      <c r="K58" s="23">
        <v>0</v>
      </c>
      <c r="L58" s="23">
        <v>0</v>
      </c>
      <c r="M58" s="23">
        <v>0</v>
      </c>
      <c r="N58" s="6">
        <f t="shared" si="0"/>
        <v>499629</v>
      </c>
    </row>
    <row r="59" spans="1:14" x14ac:dyDescent="0.25">
      <c r="A59" s="9">
        <v>56</v>
      </c>
      <c r="B59" s="25" t="s">
        <v>70</v>
      </c>
      <c r="C59" s="23">
        <v>107126</v>
      </c>
      <c r="D59" s="23">
        <v>39322</v>
      </c>
      <c r="E59" s="23">
        <v>1978</v>
      </c>
      <c r="F59" s="23">
        <v>4965</v>
      </c>
      <c r="G59" s="23">
        <v>2814</v>
      </c>
      <c r="H59" s="23">
        <v>660</v>
      </c>
      <c r="I59" s="23">
        <v>1890</v>
      </c>
      <c r="J59" s="23">
        <v>293</v>
      </c>
      <c r="K59" s="23">
        <v>0</v>
      </c>
      <c r="L59" s="23">
        <v>0</v>
      </c>
      <c r="M59" s="23">
        <v>0</v>
      </c>
      <c r="N59" s="6">
        <f t="shared" si="0"/>
        <v>159048</v>
      </c>
    </row>
    <row r="60" spans="1:14" x14ac:dyDescent="0.25">
      <c r="A60" s="9">
        <v>57</v>
      </c>
      <c r="B60" s="25" t="s">
        <v>71</v>
      </c>
      <c r="C60" s="23">
        <v>2567500</v>
      </c>
      <c r="D60" s="23">
        <v>1130919</v>
      </c>
      <c r="E60" s="23">
        <v>43498</v>
      </c>
      <c r="F60" s="23">
        <v>74419</v>
      </c>
      <c r="G60" s="23">
        <v>67767</v>
      </c>
      <c r="H60" s="23">
        <v>18188</v>
      </c>
      <c r="I60" s="23">
        <v>58397</v>
      </c>
      <c r="J60" s="23">
        <v>4941</v>
      </c>
      <c r="K60" s="23">
        <v>0</v>
      </c>
      <c r="L60" s="23">
        <v>0</v>
      </c>
      <c r="M60" s="23">
        <v>0</v>
      </c>
      <c r="N60" s="6">
        <f t="shared" si="0"/>
        <v>3965629</v>
      </c>
    </row>
    <row r="61" spans="1:14" x14ac:dyDescent="0.25">
      <c r="A61" s="9">
        <v>58</v>
      </c>
      <c r="B61" s="25" t="s">
        <v>72</v>
      </c>
      <c r="C61" s="23">
        <v>610538</v>
      </c>
      <c r="D61" s="23">
        <v>98433</v>
      </c>
      <c r="E61" s="23">
        <v>11293</v>
      </c>
      <c r="F61" s="23">
        <v>23654</v>
      </c>
      <c r="G61" s="23">
        <v>26489</v>
      </c>
      <c r="H61" s="23">
        <v>4275</v>
      </c>
      <c r="I61" s="23">
        <v>16064</v>
      </c>
      <c r="J61" s="23">
        <v>1461</v>
      </c>
      <c r="K61" s="23">
        <v>0</v>
      </c>
      <c r="L61" s="23">
        <v>0</v>
      </c>
      <c r="M61" s="23">
        <v>0</v>
      </c>
      <c r="N61" s="6">
        <f t="shared" si="0"/>
        <v>792207</v>
      </c>
    </row>
    <row r="62" spans="1:14" x14ac:dyDescent="0.25">
      <c r="A62" s="9">
        <v>59</v>
      </c>
      <c r="B62" s="25" t="s">
        <v>73</v>
      </c>
      <c r="C62" s="23">
        <v>2563020</v>
      </c>
      <c r="D62" s="23">
        <v>1305959</v>
      </c>
      <c r="E62" s="23">
        <v>45527</v>
      </c>
      <c r="F62" s="23">
        <v>92102</v>
      </c>
      <c r="G62" s="23">
        <v>103985</v>
      </c>
      <c r="H62" s="23">
        <v>19462</v>
      </c>
      <c r="I62" s="23">
        <v>80346</v>
      </c>
      <c r="J62" s="23">
        <v>4933</v>
      </c>
      <c r="K62" s="23">
        <v>0</v>
      </c>
      <c r="L62" s="23">
        <v>0</v>
      </c>
      <c r="M62" s="23">
        <v>0</v>
      </c>
      <c r="N62" s="6">
        <f t="shared" si="0"/>
        <v>4215334</v>
      </c>
    </row>
    <row r="63" spans="1:14" x14ac:dyDescent="0.25">
      <c r="A63" s="9">
        <v>60</v>
      </c>
      <c r="B63" s="25" t="s">
        <v>74</v>
      </c>
      <c r="C63" s="23">
        <v>176770</v>
      </c>
      <c r="D63" s="23">
        <v>67517</v>
      </c>
      <c r="E63" s="23">
        <v>2997</v>
      </c>
      <c r="F63" s="23">
        <v>7516</v>
      </c>
      <c r="G63" s="23">
        <v>4833</v>
      </c>
      <c r="H63" s="23">
        <v>1065</v>
      </c>
      <c r="I63" s="23">
        <v>3063</v>
      </c>
      <c r="J63" s="23">
        <v>437</v>
      </c>
      <c r="K63" s="23">
        <v>0</v>
      </c>
      <c r="L63" s="23">
        <v>0</v>
      </c>
      <c r="M63" s="23">
        <v>0</v>
      </c>
      <c r="N63" s="6">
        <f t="shared" si="0"/>
        <v>264198</v>
      </c>
    </row>
    <row r="64" spans="1:14" x14ac:dyDescent="0.25">
      <c r="A64" s="9">
        <v>61</v>
      </c>
      <c r="B64" s="25" t="s">
        <v>75</v>
      </c>
      <c r="C64" s="23">
        <v>241684</v>
      </c>
      <c r="D64" s="23">
        <v>105398</v>
      </c>
      <c r="E64" s="23">
        <v>4209</v>
      </c>
      <c r="F64" s="23">
        <v>9900</v>
      </c>
      <c r="G64" s="23">
        <v>6066</v>
      </c>
      <c r="H64" s="23">
        <v>1538</v>
      </c>
      <c r="I64" s="23">
        <v>4378</v>
      </c>
      <c r="J64" s="23">
        <v>557</v>
      </c>
      <c r="K64" s="23">
        <v>0</v>
      </c>
      <c r="L64" s="23">
        <v>0</v>
      </c>
      <c r="M64" s="23">
        <v>0</v>
      </c>
      <c r="N64" s="6">
        <f t="shared" si="0"/>
        <v>373730</v>
      </c>
    </row>
    <row r="65" spans="1:14" x14ac:dyDescent="0.25">
      <c r="A65" s="9">
        <v>62</v>
      </c>
      <c r="B65" s="25" t="s">
        <v>76</v>
      </c>
      <c r="C65" s="23">
        <v>76286</v>
      </c>
      <c r="D65" s="23">
        <v>40686</v>
      </c>
      <c r="E65" s="23">
        <v>1339</v>
      </c>
      <c r="F65" s="23">
        <v>3866</v>
      </c>
      <c r="G65" s="23">
        <v>871</v>
      </c>
      <c r="H65" s="23">
        <v>402</v>
      </c>
      <c r="I65" s="23">
        <v>664</v>
      </c>
      <c r="J65" s="23">
        <v>228</v>
      </c>
      <c r="K65" s="23">
        <v>0</v>
      </c>
      <c r="L65" s="23">
        <v>0</v>
      </c>
      <c r="M65" s="23">
        <v>0</v>
      </c>
      <c r="N65" s="6">
        <f t="shared" si="0"/>
        <v>124342</v>
      </c>
    </row>
    <row r="66" spans="1:14" x14ac:dyDescent="0.25">
      <c r="A66" s="9">
        <v>63</v>
      </c>
      <c r="B66" s="25" t="s">
        <v>77</v>
      </c>
      <c r="C66" s="23">
        <v>166568</v>
      </c>
      <c r="D66" s="23">
        <v>33876</v>
      </c>
      <c r="E66" s="23">
        <v>3113</v>
      </c>
      <c r="F66" s="23">
        <v>6454</v>
      </c>
      <c r="G66" s="23">
        <v>7443</v>
      </c>
      <c r="H66" s="23">
        <v>1308</v>
      </c>
      <c r="I66" s="23">
        <v>5958</v>
      </c>
      <c r="J66" s="23">
        <v>398</v>
      </c>
      <c r="K66" s="23">
        <v>0</v>
      </c>
      <c r="L66" s="23">
        <v>0</v>
      </c>
      <c r="M66" s="23">
        <v>0</v>
      </c>
      <c r="N66" s="6">
        <f t="shared" si="0"/>
        <v>225118</v>
      </c>
    </row>
    <row r="67" spans="1:14" x14ac:dyDescent="0.25">
      <c r="A67" s="9">
        <v>64</v>
      </c>
      <c r="B67" s="25" t="s">
        <v>78</v>
      </c>
      <c r="C67" s="23">
        <v>397902</v>
      </c>
      <c r="D67" s="23">
        <v>159752</v>
      </c>
      <c r="E67" s="23">
        <v>7237</v>
      </c>
      <c r="F67" s="23">
        <v>15547</v>
      </c>
      <c r="G67" s="23">
        <v>17873</v>
      </c>
      <c r="H67" s="23">
        <v>3014</v>
      </c>
      <c r="I67" s="23">
        <v>12629</v>
      </c>
      <c r="J67" s="23">
        <v>903</v>
      </c>
      <c r="K67" s="23">
        <v>0</v>
      </c>
      <c r="L67" s="23">
        <v>0</v>
      </c>
      <c r="M67" s="23">
        <v>0</v>
      </c>
      <c r="N67" s="6">
        <f t="shared" si="0"/>
        <v>614857</v>
      </c>
    </row>
    <row r="68" spans="1:14" x14ac:dyDescent="0.25">
      <c r="A68" s="9">
        <v>65</v>
      </c>
      <c r="B68" s="25" t="s">
        <v>79</v>
      </c>
      <c r="C68" s="23">
        <v>121876</v>
      </c>
      <c r="D68" s="23">
        <v>83662</v>
      </c>
      <c r="E68" s="23">
        <v>2179</v>
      </c>
      <c r="F68" s="23">
        <v>5679</v>
      </c>
      <c r="G68" s="23">
        <v>1949</v>
      </c>
      <c r="H68" s="23">
        <v>674</v>
      </c>
      <c r="I68" s="23">
        <v>1289</v>
      </c>
      <c r="J68" s="23">
        <v>345</v>
      </c>
      <c r="K68" s="23">
        <v>0</v>
      </c>
      <c r="L68" s="23">
        <v>0</v>
      </c>
      <c r="M68" s="23">
        <v>0</v>
      </c>
      <c r="N68" s="6">
        <f t="shared" si="0"/>
        <v>217653</v>
      </c>
    </row>
    <row r="69" spans="1:14" x14ac:dyDescent="0.25">
      <c r="A69" s="9">
        <v>66</v>
      </c>
      <c r="B69" s="25" t="s">
        <v>80</v>
      </c>
      <c r="C69" s="23">
        <v>411962</v>
      </c>
      <c r="D69" s="23">
        <v>342407</v>
      </c>
      <c r="E69" s="23">
        <v>6505</v>
      </c>
      <c r="F69" s="23">
        <v>14801</v>
      </c>
      <c r="G69" s="23">
        <v>9678</v>
      </c>
      <c r="H69" s="23">
        <v>2620</v>
      </c>
      <c r="I69" s="23">
        <v>7570</v>
      </c>
      <c r="J69" s="23">
        <v>991</v>
      </c>
      <c r="K69" s="23">
        <v>0</v>
      </c>
      <c r="L69" s="23">
        <v>0</v>
      </c>
      <c r="M69" s="23">
        <v>0</v>
      </c>
      <c r="N69" s="6">
        <f t="shared" ref="N69:N132" si="1">SUM(C69:M69)</f>
        <v>796534</v>
      </c>
    </row>
    <row r="70" spans="1:14" x14ac:dyDescent="0.25">
      <c r="A70" s="9">
        <v>67</v>
      </c>
      <c r="B70" s="25" t="s">
        <v>81</v>
      </c>
      <c r="C70" s="23">
        <v>47500432</v>
      </c>
      <c r="D70" s="23">
        <v>19381206</v>
      </c>
      <c r="E70" s="23">
        <v>834181</v>
      </c>
      <c r="F70" s="23">
        <v>2325347</v>
      </c>
      <c r="G70" s="23">
        <v>418914</v>
      </c>
      <c r="H70" s="23">
        <v>453204</v>
      </c>
      <c r="I70" s="23">
        <v>1390836</v>
      </c>
      <c r="J70" s="23">
        <v>71421</v>
      </c>
      <c r="K70" s="23">
        <v>0</v>
      </c>
      <c r="L70" s="23">
        <v>0</v>
      </c>
      <c r="M70" s="23">
        <v>0</v>
      </c>
      <c r="N70" s="6">
        <f t="shared" si="1"/>
        <v>72375541</v>
      </c>
    </row>
    <row r="71" spans="1:14" x14ac:dyDescent="0.25">
      <c r="A71" s="9">
        <v>68</v>
      </c>
      <c r="B71" s="25" t="s">
        <v>82</v>
      </c>
      <c r="C71" s="23">
        <v>1292792</v>
      </c>
      <c r="D71" s="23">
        <v>728066</v>
      </c>
      <c r="E71" s="23">
        <v>25841</v>
      </c>
      <c r="F71" s="23">
        <v>37119</v>
      </c>
      <c r="G71" s="23">
        <v>46189</v>
      </c>
      <c r="H71" s="23">
        <v>10787</v>
      </c>
      <c r="I71" s="23">
        <v>41181</v>
      </c>
      <c r="J71" s="23">
        <v>2699</v>
      </c>
      <c r="K71" s="23">
        <v>0</v>
      </c>
      <c r="L71" s="23">
        <v>0</v>
      </c>
      <c r="M71" s="23">
        <v>0</v>
      </c>
      <c r="N71" s="6">
        <f t="shared" si="1"/>
        <v>2184674</v>
      </c>
    </row>
    <row r="72" spans="1:14" x14ac:dyDescent="0.25">
      <c r="A72" s="9">
        <v>69</v>
      </c>
      <c r="B72" s="25" t="s">
        <v>83</v>
      </c>
      <c r="C72" s="23">
        <v>169140</v>
      </c>
      <c r="D72" s="23">
        <v>52390</v>
      </c>
      <c r="E72" s="23">
        <v>3161</v>
      </c>
      <c r="F72" s="23">
        <v>7606</v>
      </c>
      <c r="G72" s="23">
        <v>7029</v>
      </c>
      <c r="H72" s="23">
        <v>1182</v>
      </c>
      <c r="I72" s="23">
        <v>4451</v>
      </c>
      <c r="J72" s="23">
        <v>420</v>
      </c>
      <c r="K72" s="23">
        <v>0</v>
      </c>
      <c r="L72" s="23">
        <v>0</v>
      </c>
      <c r="M72" s="23">
        <v>0</v>
      </c>
      <c r="N72" s="6">
        <f t="shared" si="1"/>
        <v>245379</v>
      </c>
    </row>
    <row r="73" spans="1:14" x14ac:dyDescent="0.25">
      <c r="A73" s="9">
        <v>70</v>
      </c>
      <c r="B73" s="25" t="s">
        <v>84</v>
      </c>
      <c r="C73" s="23">
        <v>306384</v>
      </c>
      <c r="D73" s="23">
        <v>206403</v>
      </c>
      <c r="E73" s="23">
        <v>5811</v>
      </c>
      <c r="F73" s="23">
        <v>10532</v>
      </c>
      <c r="G73" s="23">
        <v>11477</v>
      </c>
      <c r="H73" s="23">
        <v>2226</v>
      </c>
      <c r="I73" s="23">
        <v>8218</v>
      </c>
      <c r="J73" s="23">
        <v>696</v>
      </c>
      <c r="K73" s="23">
        <v>0</v>
      </c>
      <c r="L73" s="23">
        <v>0</v>
      </c>
      <c r="M73" s="23">
        <v>0</v>
      </c>
      <c r="N73" s="6">
        <f t="shared" si="1"/>
        <v>551747</v>
      </c>
    </row>
    <row r="74" spans="1:14" x14ac:dyDescent="0.25">
      <c r="A74" s="9">
        <v>71</v>
      </c>
      <c r="B74" s="25" t="s">
        <v>85</v>
      </c>
      <c r="C74" s="23">
        <v>308350</v>
      </c>
      <c r="D74" s="23">
        <v>201483</v>
      </c>
      <c r="E74" s="23">
        <v>5576</v>
      </c>
      <c r="F74" s="23">
        <v>15107</v>
      </c>
      <c r="G74" s="23">
        <v>7438</v>
      </c>
      <c r="H74" s="23">
        <v>1825</v>
      </c>
      <c r="I74" s="23">
        <v>4677</v>
      </c>
      <c r="J74" s="23">
        <v>846</v>
      </c>
      <c r="K74" s="23">
        <v>0</v>
      </c>
      <c r="L74" s="23">
        <v>0</v>
      </c>
      <c r="M74" s="23">
        <v>0</v>
      </c>
      <c r="N74" s="6">
        <f t="shared" si="1"/>
        <v>545302</v>
      </c>
    </row>
    <row r="75" spans="1:14" x14ac:dyDescent="0.25">
      <c r="A75" s="9">
        <v>72</v>
      </c>
      <c r="B75" s="25" t="s">
        <v>86</v>
      </c>
      <c r="C75" s="23">
        <v>1004810</v>
      </c>
      <c r="D75" s="23">
        <v>138044</v>
      </c>
      <c r="E75" s="23">
        <v>33122</v>
      </c>
      <c r="F75" s="23">
        <v>0</v>
      </c>
      <c r="G75" s="23">
        <v>18266</v>
      </c>
      <c r="H75" s="23">
        <v>14541</v>
      </c>
      <c r="I75" s="23">
        <v>49335</v>
      </c>
      <c r="J75" s="23">
        <v>699</v>
      </c>
      <c r="K75" s="23">
        <v>0</v>
      </c>
      <c r="L75" s="23">
        <v>0</v>
      </c>
      <c r="M75" s="23">
        <v>0</v>
      </c>
      <c r="N75" s="6">
        <f t="shared" si="1"/>
        <v>1258817</v>
      </c>
    </row>
    <row r="76" spans="1:14" x14ac:dyDescent="0.25">
      <c r="A76" s="9">
        <v>73</v>
      </c>
      <c r="B76" s="25" t="s">
        <v>87</v>
      </c>
      <c r="C76" s="23">
        <v>1697878</v>
      </c>
      <c r="D76" s="23">
        <v>959438</v>
      </c>
      <c r="E76" s="23">
        <v>33611</v>
      </c>
      <c r="F76" s="23">
        <v>48613</v>
      </c>
      <c r="G76" s="23">
        <v>66125</v>
      </c>
      <c r="H76" s="23">
        <v>14170</v>
      </c>
      <c r="I76" s="23">
        <v>56234</v>
      </c>
      <c r="J76" s="23">
        <v>3468</v>
      </c>
      <c r="K76" s="23">
        <v>0</v>
      </c>
      <c r="L76" s="23">
        <v>0</v>
      </c>
      <c r="M76" s="23">
        <v>0</v>
      </c>
      <c r="N76" s="6">
        <f t="shared" si="1"/>
        <v>2879537</v>
      </c>
    </row>
    <row r="77" spans="1:14" x14ac:dyDescent="0.25">
      <c r="A77" s="9">
        <v>74</v>
      </c>
      <c r="B77" s="25" t="s">
        <v>88</v>
      </c>
      <c r="C77" s="23">
        <v>96798</v>
      </c>
      <c r="D77" s="23">
        <v>51796</v>
      </c>
      <c r="E77" s="23">
        <v>1775</v>
      </c>
      <c r="F77" s="23">
        <v>5152</v>
      </c>
      <c r="G77" s="23">
        <v>802</v>
      </c>
      <c r="H77" s="23">
        <v>487</v>
      </c>
      <c r="I77" s="23">
        <v>554</v>
      </c>
      <c r="J77" s="23">
        <v>300</v>
      </c>
      <c r="K77" s="23">
        <v>0</v>
      </c>
      <c r="L77" s="23">
        <v>0</v>
      </c>
      <c r="M77" s="23">
        <v>0</v>
      </c>
      <c r="N77" s="6">
        <f t="shared" si="1"/>
        <v>157664</v>
      </c>
    </row>
    <row r="78" spans="1:14" x14ac:dyDescent="0.25">
      <c r="A78" s="9">
        <v>75</v>
      </c>
      <c r="B78" s="25" t="s">
        <v>89</v>
      </c>
      <c r="C78" s="23">
        <v>346222</v>
      </c>
      <c r="D78" s="23">
        <v>160404</v>
      </c>
      <c r="E78" s="23">
        <v>4987</v>
      </c>
      <c r="F78" s="23">
        <v>11993</v>
      </c>
      <c r="G78" s="23">
        <v>4622</v>
      </c>
      <c r="H78" s="23">
        <v>2018</v>
      </c>
      <c r="I78" s="23">
        <v>4310</v>
      </c>
      <c r="J78" s="23">
        <v>715</v>
      </c>
      <c r="K78" s="23">
        <v>0</v>
      </c>
      <c r="L78" s="23">
        <v>0</v>
      </c>
      <c r="M78" s="23">
        <v>0</v>
      </c>
      <c r="N78" s="6">
        <f t="shared" si="1"/>
        <v>535271</v>
      </c>
    </row>
    <row r="79" spans="1:14" x14ac:dyDescent="0.25">
      <c r="A79" s="9">
        <v>76</v>
      </c>
      <c r="B79" s="25" t="s">
        <v>90</v>
      </c>
      <c r="C79" s="23">
        <v>199400</v>
      </c>
      <c r="D79" s="23">
        <v>95272</v>
      </c>
      <c r="E79" s="23">
        <v>3530</v>
      </c>
      <c r="F79" s="23">
        <v>8035</v>
      </c>
      <c r="G79" s="23">
        <v>6545</v>
      </c>
      <c r="H79" s="23">
        <v>1349</v>
      </c>
      <c r="I79" s="23">
        <v>4720</v>
      </c>
      <c r="J79" s="23">
        <v>479</v>
      </c>
      <c r="K79" s="23">
        <v>0</v>
      </c>
      <c r="L79" s="23">
        <v>0</v>
      </c>
      <c r="M79" s="23">
        <v>0</v>
      </c>
      <c r="N79" s="6">
        <f t="shared" si="1"/>
        <v>319330</v>
      </c>
    </row>
    <row r="80" spans="1:14" x14ac:dyDescent="0.25">
      <c r="A80" s="9">
        <v>77</v>
      </c>
      <c r="B80" s="25" t="s">
        <v>91</v>
      </c>
      <c r="C80" s="23">
        <v>210496</v>
      </c>
      <c r="D80" s="23">
        <v>75881</v>
      </c>
      <c r="E80" s="23">
        <v>3627</v>
      </c>
      <c r="F80" s="23">
        <v>8583</v>
      </c>
      <c r="G80" s="23">
        <v>8614</v>
      </c>
      <c r="H80" s="23">
        <v>1524</v>
      </c>
      <c r="I80" s="23">
        <v>6336</v>
      </c>
      <c r="J80" s="23">
        <v>470</v>
      </c>
      <c r="K80" s="23">
        <v>0</v>
      </c>
      <c r="L80" s="23">
        <v>24721</v>
      </c>
      <c r="M80" s="23">
        <v>0</v>
      </c>
      <c r="N80" s="6">
        <f t="shared" si="1"/>
        <v>340252</v>
      </c>
    </row>
    <row r="81" spans="1:14" x14ac:dyDescent="0.25">
      <c r="A81" s="9">
        <v>78</v>
      </c>
      <c r="B81" s="25" t="s">
        <v>92</v>
      </c>
      <c r="C81" s="23">
        <v>130430</v>
      </c>
      <c r="D81" s="23">
        <v>60489</v>
      </c>
      <c r="E81" s="23">
        <v>2369</v>
      </c>
      <c r="F81" s="23">
        <v>4467</v>
      </c>
      <c r="G81" s="23">
        <v>2434</v>
      </c>
      <c r="H81" s="23">
        <v>923</v>
      </c>
      <c r="I81" s="23">
        <v>2661</v>
      </c>
      <c r="J81" s="23">
        <v>262</v>
      </c>
      <c r="K81" s="23">
        <v>0</v>
      </c>
      <c r="L81" s="23">
        <v>10236</v>
      </c>
      <c r="M81" s="23">
        <v>0</v>
      </c>
      <c r="N81" s="6">
        <f t="shared" si="1"/>
        <v>214271</v>
      </c>
    </row>
    <row r="82" spans="1:14" x14ac:dyDescent="0.25">
      <c r="A82" s="9">
        <v>79</v>
      </c>
      <c r="B82" s="25" t="s">
        <v>93</v>
      </c>
      <c r="C82" s="23">
        <v>6597810</v>
      </c>
      <c r="D82" s="23">
        <v>2074017</v>
      </c>
      <c r="E82" s="23">
        <v>129041</v>
      </c>
      <c r="F82" s="23">
        <v>110738</v>
      </c>
      <c r="G82" s="23">
        <v>126927</v>
      </c>
      <c r="H82" s="23">
        <v>55531</v>
      </c>
      <c r="I82" s="23">
        <v>174322</v>
      </c>
      <c r="J82" s="23">
        <v>13828</v>
      </c>
      <c r="K82" s="23">
        <v>0</v>
      </c>
      <c r="L82" s="23">
        <v>1012256</v>
      </c>
      <c r="M82" s="23">
        <v>0</v>
      </c>
      <c r="N82" s="6">
        <f t="shared" si="1"/>
        <v>10294470</v>
      </c>
    </row>
    <row r="83" spans="1:14" x14ac:dyDescent="0.25">
      <c r="A83" s="9">
        <v>80</v>
      </c>
      <c r="B83" s="25" t="s">
        <v>94</v>
      </c>
      <c r="C83" s="23">
        <v>118092</v>
      </c>
      <c r="D83" s="23">
        <v>57375</v>
      </c>
      <c r="E83" s="23">
        <v>2200</v>
      </c>
      <c r="F83" s="23">
        <v>5553</v>
      </c>
      <c r="G83" s="23">
        <v>3253</v>
      </c>
      <c r="H83" s="23">
        <v>746</v>
      </c>
      <c r="I83" s="23">
        <v>2237</v>
      </c>
      <c r="J83" s="23">
        <v>320</v>
      </c>
      <c r="K83" s="23">
        <v>0</v>
      </c>
      <c r="L83" s="23">
        <v>0</v>
      </c>
      <c r="M83" s="23">
        <v>0</v>
      </c>
      <c r="N83" s="6">
        <f t="shared" si="1"/>
        <v>189776</v>
      </c>
    </row>
    <row r="84" spans="1:14" x14ac:dyDescent="0.25">
      <c r="A84" s="9">
        <v>81</v>
      </c>
      <c r="B84" s="25" t="s">
        <v>95</v>
      </c>
      <c r="C84" s="23">
        <v>129202</v>
      </c>
      <c r="D84" s="23">
        <v>58554</v>
      </c>
      <c r="E84" s="23">
        <v>2346</v>
      </c>
      <c r="F84" s="23">
        <v>5674</v>
      </c>
      <c r="G84" s="23">
        <v>3817</v>
      </c>
      <c r="H84" s="23">
        <v>835</v>
      </c>
      <c r="I84" s="23">
        <v>2620</v>
      </c>
      <c r="J84" s="23">
        <v>331</v>
      </c>
      <c r="K84" s="23">
        <v>0</v>
      </c>
      <c r="L84" s="23">
        <v>0</v>
      </c>
      <c r="M84" s="23">
        <v>0</v>
      </c>
      <c r="N84" s="6">
        <f t="shared" si="1"/>
        <v>203379</v>
      </c>
    </row>
    <row r="85" spans="1:14" x14ac:dyDescent="0.25">
      <c r="A85" s="9">
        <v>82</v>
      </c>
      <c r="B85" s="25" t="s">
        <v>96</v>
      </c>
      <c r="C85" s="23">
        <v>225758</v>
      </c>
      <c r="D85" s="23">
        <v>55749</v>
      </c>
      <c r="E85" s="23">
        <v>4180</v>
      </c>
      <c r="F85" s="23">
        <v>9432</v>
      </c>
      <c r="G85" s="23">
        <v>7933</v>
      </c>
      <c r="H85" s="23">
        <v>1538</v>
      </c>
      <c r="I85" s="23">
        <v>5485</v>
      </c>
      <c r="J85" s="23">
        <v>557</v>
      </c>
      <c r="K85" s="23">
        <v>0</v>
      </c>
      <c r="L85" s="23">
        <v>0</v>
      </c>
      <c r="M85" s="23">
        <v>0</v>
      </c>
      <c r="N85" s="6">
        <f t="shared" si="1"/>
        <v>310632</v>
      </c>
    </row>
    <row r="86" spans="1:14" x14ac:dyDescent="0.25">
      <c r="A86" s="9">
        <v>83</v>
      </c>
      <c r="B86" s="25" t="s">
        <v>97</v>
      </c>
      <c r="C86" s="23">
        <v>422640</v>
      </c>
      <c r="D86" s="23">
        <v>203496</v>
      </c>
      <c r="E86" s="23">
        <v>9055</v>
      </c>
      <c r="F86" s="23">
        <v>10247</v>
      </c>
      <c r="G86" s="23">
        <v>21529</v>
      </c>
      <c r="H86" s="23">
        <v>4254</v>
      </c>
      <c r="I86" s="23">
        <v>20292</v>
      </c>
      <c r="J86" s="23">
        <v>651</v>
      </c>
      <c r="K86" s="23">
        <v>0</v>
      </c>
      <c r="L86" s="23">
        <v>0</v>
      </c>
      <c r="M86" s="23">
        <v>0</v>
      </c>
      <c r="N86" s="6">
        <f t="shared" si="1"/>
        <v>692164</v>
      </c>
    </row>
    <row r="87" spans="1:14" x14ac:dyDescent="0.25">
      <c r="A87" s="9">
        <v>84</v>
      </c>
      <c r="B87" s="25" t="s">
        <v>98</v>
      </c>
      <c r="C87" s="23">
        <v>262124</v>
      </c>
      <c r="D87" s="23">
        <v>108987</v>
      </c>
      <c r="E87" s="23">
        <v>5273</v>
      </c>
      <c r="F87" s="23">
        <v>5622</v>
      </c>
      <c r="G87" s="23">
        <v>6892</v>
      </c>
      <c r="H87" s="23">
        <v>2258</v>
      </c>
      <c r="I87" s="23">
        <v>8045</v>
      </c>
      <c r="J87" s="23">
        <v>464</v>
      </c>
      <c r="K87" s="23">
        <v>0</v>
      </c>
      <c r="L87" s="23">
        <v>0</v>
      </c>
      <c r="M87" s="23">
        <v>0</v>
      </c>
      <c r="N87" s="6">
        <f t="shared" si="1"/>
        <v>399665</v>
      </c>
    </row>
    <row r="88" spans="1:14" x14ac:dyDescent="0.25">
      <c r="A88" s="9">
        <v>85</v>
      </c>
      <c r="B88" s="25" t="s">
        <v>99</v>
      </c>
      <c r="C88" s="23">
        <v>988288</v>
      </c>
      <c r="D88" s="23">
        <v>315570</v>
      </c>
      <c r="E88" s="23">
        <v>19619</v>
      </c>
      <c r="F88" s="23">
        <v>31550</v>
      </c>
      <c r="G88" s="23">
        <v>62168</v>
      </c>
      <c r="H88" s="23">
        <v>8458</v>
      </c>
      <c r="I88" s="23">
        <v>38477</v>
      </c>
      <c r="J88" s="23">
        <v>1963</v>
      </c>
      <c r="K88" s="23">
        <v>0</v>
      </c>
      <c r="L88" s="23">
        <v>0</v>
      </c>
      <c r="M88" s="23">
        <v>0</v>
      </c>
      <c r="N88" s="6">
        <f t="shared" si="1"/>
        <v>1466093</v>
      </c>
    </row>
    <row r="89" spans="1:14" x14ac:dyDescent="0.25">
      <c r="A89" s="9">
        <v>86</v>
      </c>
      <c r="B89" s="25" t="s">
        <v>100</v>
      </c>
      <c r="C89" s="23">
        <v>98148</v>
      </c>
      <c r="D89" s="23">
        <v>64888</v>
      </c>
      <c r="E89" s="23">
        <v>1776</v>
      </c>
      <c r="F89" s="23">
        <v>4480</v>
      </c>
      <c r="G89" s="23">
        <v>2091</v>
      </c>
      <c r="H89" s="23">
        <v>602</v>
      </c>
      <c r="I89" s="23">
        <v>1564</v>
      </c>
      <c r="J89" s="23">
        <v>274</v>
      </c>
      <c r="K89" s="23">
        <v>0</v>
      </c>
      <c r="L89" s="23">
        <v>15098</v>
      </c>
      <c r="M89" s="23">
        <v>0</v>
      </c>
      <c r="N89" s="6">
        <f t="shared" si="1"/>
        <v>188921</v>
      </c>
    </row>
    <row r="90" spans="1:14" x14ac:dyDescent="0.25">
      <c r="A90" s="9">
        <v>87</v>
      </c>
      <c r="B90" s="25" t="s">
        <v>101</v>
      </c>
      <c r="C90" s="23">
        <v>223278</v>
      </c>
      <c r="D90" s="23">
        <v>189884</v>
      </c>
      <c r="E90" s="23">
        <v>4266</v>
      </c>
      <c r="F90" s="23">
        <v>8459</v>
      </c>
      <c r="G90" s="23">
        <v>11905</v>
      </c>
      <c r="H90" s="23">
        <v>1903</v>
      </c>
      <c r="I90" s="23">
        <v>8956</v>
      </c>
      <c r="J90" s="23">
        <v>444</v>
      </c>
      <c r="K90" s="23">
        <v>0</v>
      </c>
      <c r="L90" s="23">
        <v>0</v>
      </c>
      <c r="M90" s="23">
        <v>0</v>
      </c>
      <c r="N90" s="6">
        <f t="shared" si="1"/>
        <v>449095</v>
      </c>
    </row>
    <row r="91" spans="1:14" x14ac:dyDescent="0.25">
      <c r="A91" s="9">
        <v>88</v>
      </c>
      <c r="B91" s="25" t="s">
        <v>102</v>
      </c>
      <c r="C91" s="23">
        <v>191536</v>
      </c>
      <c r="D91" s="23">
        <v>73261</v>
      </c>
      <c r="E91" s="23">
        <v>3527</v>
      </c>
      <c r="F91" s="23">
        <v>8676</v>
      </c>
      <c r="G91" s="23">
        <v>6107</v>
      </c>
      <c r="H91" s="23">
        <v>1215</v>
      </c>
      <c r="I91" s="23">
        <v>3769</v>
      </c>
      <c r="J91" s="23">
        <v>510</v>
      </c>
      <c r="K91" s="23">
        <v>0</v>
      </c>
      <c r="L91" s="23">
        <v>0</v>
      </c>
      <c r="M91" s="23">
        <v>0</v>
      </c>
      <c r="N91" s="6">
        <f t="shared" si="1"/>
        <v>288601</v>
      </c>
    </row>
    <row r="92" spans="1:14" x14ac:dyDescent="0.25">
      <c r="A92" s="9">
        <v>89</v>
      </c>
      <c r="B92" s="25" t="s">
        <v>103</v>
      </c>
      <c r="C92" s="23">
        <v>136010</v>
      </c>
      <c r="D92" s="23">
        <v>38414</v>
      </c>
      <c r="E92" s="23">
        <v>2486</v>
      </c>
      <c r="F92" s="23">
        <v>6026</v>
      </c>
      <c r="G92" s="23">
        <v>4550</v>
      </c>
      <c r="H92" s="23">
        <v>911</v>
      </c>
      <c r="I92" s="23">
        <v>3206</v>
      </c>
      <c r="J92" s="23">
        <v>340</v>
      </c>
      <c r="K92" s="23">
        <v>0</v>
      </c>
      <c r="L92" s="23">
        <v>0</v>
      </c>
      <c r="M92" s="23">
        <v>0</v>
      </c>
      <c r="N92" s="6">
        <f t="shared" si="1"/>
        <v>191943</v>
      </c>
    </row>
    <row r="93" spans="1:14" x14ac:dyDescent="0.25">
      <c r="A93" s="9">
        <v>90</v>
      </c>
      <c r="B93" s="25" t="s">
        <v>104</v>
      </c>
      <c r="C93" s="23">
        <v>327190</v>
      </c>
      <c r="D93" s="23">
        <v>194126</v>
      </c>
      <c r="E93" s="23">
        <v>5914</v>
      </c>
      <c r="F93" s="23">
        <v>11248</v>
      </c>
      <c r="G93" s="23">
        <v>11512</v>
      </c>
      <c r="H93" s="23">
        <v>2387</v>
      </c>
      <c r="I93" s="23">
        <v>8857</v>
      </c>
      <c r="J93" s="23">
        <v>697</v>
      </c>
      <c r="K93" s="23">
        <v>0</v>
      </c>
      <c r="L93" s="23">
        <v>17455</v>
      </c>
      <c r="M93" s="23">
        <v>0</v>
      </c>
      <c r="N93" s="6">
        <f t="shared" si="1"/>
        <v>579386</v>
      </c>
    </row>
    <row r="94" spans="1:14" x14ac:dyDescent="0.25">
      <c r="A94" s="9">
        <v>91</v>
      </c>
      <c r="B94" s="25" t="s">
        <v>105</v>
      </c>
      <c r="C94" s="23">
        <v>320778</v>
      </c>
      <c r="D94" s="23">
        <v>248244</v>
      </c>
      <c r="E94" s="23">
        <v>7302</v>
      </c>
      <c r="F94" s="23">
        <v>8008</v>
      </c>
      <c r="G94" s="23">
        <v>11283</v>
      </c>
      <c r="H94" s="23">
        <v>3051</v>
      </c>
      <c r="I94" s="23">
        <v>12278</v>
      </c>
      <c r="J94" s="23">
        <v>734</v>
      </c>
      <c r="K94" s="23">
        <v>0</v>
      </c>
      <c r="L94" s="23">
        <v>20937</v>
      </c>
      <c r="M94" s="23">
        <v>0</v>
      </c>
      <c r="N94" s="6">
        <f t="shared" si="1"/>
        <v>632615</v>
      </c>
    </row>
    <row r="95" spans="1:14" x14ac:dyDescent="0.25">
      <c r="A95" s="9">
        <v>92</v>
      </c>
      <c r="B95" s="25" t="s">
        <v>106</v>
      </c>
      <c r="C95" s="23">
        <v>132894</v>
      </c>
      <c r="D95" s="23">
        <v>64063</v>
      </c>
      <c r="E95" s="23">
        <v>2489</v>
      </c>
      <c r="F95" s="23">
        <v>5636</v>
      </c>
      <c r="G95" s="23">
        <v>3365</v>
      </c>
      <c r="H95" s="23">
        <v>892</v>
      </c>
      <c r="I95" s="23">
        <v>2755</v>
      </c>
      <c r="J95" s="23">
        <v>352</v>
      </c>
      <c r="K95" s="23">
        <v>0</v>
      </c>
      <c r="L95" s="23">
        <v>10649</v>
      </c>
      <c r="M95" s="23">
        <v>0</v>
      </c>
      <c r="N95" s="6">
        <f t="shared" si="1"/>
        <v>223095</v>
      </c>
    </row>
    <row r="96" spans="1:14" x14ac:dyDescent="0.25">
      <c r="A96" s="9">
        <v>93</v>
      </c>
      <c r="B96" s="25" t="s">
        <v>107</v>
      </c>
      <c r="C96" s="23">
        <v>73620</v>
      </c>
      <c r="D96" s="23">
        <v>34625</v>
      </c>
      <c r="E96" s="23">
        <v>1395</v>
      </c>
      <c r="F96" s="23">
        <v>3036</v>
      </c>
      <c r="G96" s="23">
        <v>976</v>
      </c>
      <c r="H96" s="23">
        <v>467</v>
      </c>
      <c r="I96" s="23">
        <v>1015</v>
      </c>
      <c r="J96" s="23">
        <v>196</v>
      </c>
      <c r="K96" s="23">
        <v>0</v>
      </c>
      <c r="L96" s="23">
        <v>0</v>
      </c>
      <c r="M96" s="23">
        <v>0</v>
      </c>
      <c r="N96" s="6">
        <f t="shared" si="1"/>
        <v>115330</v>
      </c>
    </row>
    <row r="97" spans="1:14" x14ac:dyDescent="0.25">
      <c r="A97" s="9">
        <v>94</v>
      </c>
      <c r="B97" s="25" t="s">
        <v>108</v>
      </c>
      <c r="C97" s="23">
        <v>136156</v>
      </c>
      <c r="D97" s="23">
        <v>60622</v>
      </c>
      <c r="E97" s="23">
        <v>2432</v>
      </c>
      <c r="F97" s="23">
        <v>6119</v>
      </c>
      <c r="G97" s="23">
        <v>3470</v>
      </c>
      <c r="H97" s="23">
        <v>849</v>
      </c>
      <c r="I97" s="23">
        <v>2525</v>
      </c>
      <c r="J97" s="23">
        <v>357</v>
      </c>
      <c r="K97" s="23">
        <v>0</v>
      </c>
      <c r="L97" s="23">
        <v>0</v>
      </c>
      <c r="M97" s="23">
        <v>0</v>
      </c>
      <c r="N97" s="6">
        <f t="shared" si="1"/>
        <v>212530</v>
      </c>
    </row>
    <row r="98" spans="1:14" x14ac:dyDescent="0.25">
      <c r="A98" s="9">
        <v>95</v>
      </c>
      <c r="B98" s="25" t="s">
        <v>109</v>
      </c>
      <c r="C98" s="23">
        <v>244390</v>
      </c>
      <c r="D98" s="23">
        <v>106096</v>
      </c>
      <c r="E98" s="23">
        <v>4482</v>
      </c>
      <c r="F98" s="23">
        <v>10495</v>
      </c>
      <c r="G98" s="23">
        <v>10080</v>
      </c>
      <c r="H98" s="23">
        <v>1675</v>
      </c>
      <c r="I98" s="23">
        <v>6170</v>
      </c>
      <c r="J98" s="23">
        <v>599</v>
      </c>
      <c r="K98" s="23">
        <v>0</v>
      </c>
      <c r="L98" s="23">
        <v>0</v>
      </c>
      <c r="M98" s="23">
        <v>0</v>
      </c>
      <c r="N98" s="6">
        <f t="shared" si="1"/>
        <v>383987</v>
      </c>
    </row>
    <row r="99" spans="1:14" x14ac:dyDescent="0.25">
      <c r="A99" s="9">
        <v>96</v>
      </c>
      <c r="B99" s="25" t="s">
        <v>110</v>
      </c>
      <c r="C99" s="23">
        <v>90606</v>
      </c>
      <c r="D99" s="23">
        <v>34239</v>
      </c>
      <c r="E99" s="23">
        <v>1503</v>
      </c>
      <c r="F99" s="23">
        <v>3307</v>
      </c>
      <c r="G99" s="23">
        <v>1324</v>
      </c>
      <c r="H99" s="23">
        <v>569</v>
      </c>
      <c r="I99" s="23">
        <v>1371</v>
      </c>
      <c r="J99" s="23">
        <v>186</v>
      </c>
      <c r="K99" s="23">
        <v>0</v>
      </c>
      <c r="L99" s="23">
        <v>0</v>
      </c>
      <c r="M99" s="23">
        <v>0</v>
      </c>
      <c r="N99" s="6">
        <f t="shared" si="1"/>
        <v>133105</v>
      </c>
    </row>
    <row r="100" spans="1:14" x14ac:dyDescent="0.25">
      <c r="A100" s="9">
        <v>97</v>
      </c>
      <c r="B100" s="25" t="s">
        <v>111</v>
      </c>
      <c r="C100" s="23">
        <v>122622</v>
      </c>
      <c r="D100" s="23">
        <v>60333</v>
      </c>
      <c r="E100" s="23">
        <v>2268</v>
      </c>
      <c r="F100" s="23">
        <v>5335</v>
      </c>
      <c r="G100" s="23">
        <v>3548</v>
      </c>
      <c r="H100" s="23">
        <v>802</v>
      </c>
      <c r="I100" s="23">
        <v>2518</v>
      </c>
      <c r="J100" s="23">
        <v>317</v>
      </c>
      <c r="K100" s="23">
        <v>0</v>
      </c>
      <c r="L100" s="23">
        <v>0</v>
      </c>
      <c r="M100" s="23">
        <v>0</v>
      </c>
      <c r="N100" s="6">
        <f t="shared" si="1"/>
        <v>197743</v>
      </c>
    </row>
    <row r="101" spans="1:14" x14ac:dyDescent="0.25">
      <c r="A101" s="9">
        <v>98</v>
      </c>
      <c r="B101" s="25" t="s">
        <v>112</v>
      </c>
      <c r="C101" s="23">
        <v>236064</v>
      </c>
      <c r="D101" s="23">
        <v>52579</v>
      </c>
      <c r="E101" s="23">
        <v>4359</v>
      </c>
      <c r="F101" s="23">
        <v>9878</v>
      </c>
      <c r="G101" s="23">
        <v>8146</v>
      </c>
      <c r="H101" s="23">
        <v>1548</v>
      </c>
      <c r="I101" s="23">
        <v>5193</v>
      </c>
      <c r="J101" s="23">
        <v>616</v>
      </c>
      <c r="K101" s="23">
        <v>0</v>
      </c>
      <c r="L101" s="23">
        <v>0</v>
      </c>
      <c r="M101" s="23">
        <v>0</v>
      </c>
      <c r="N101" s="6">
        <f t="shared" si="1"/>
        <v>318383</v>
      </c>
    </row>
    <row r="102" spans="1:14" x14ac:dyDescent="0.25">
      <c r="A102" s="9">
        <v>99</v>
      </c>
      <c r="B102" s="25" t="s">
        <v>113</v>
      </c>
      <c r="C102" s="23">
        <v>107414</v>
      </c>
      <c r="D102" s="23">
        <v>60627</v>
      </c>
      <c r="E102" s="23">
        <v>1983</v>
      </c>
      <c r="F102" s="23">
        <v>5758</v>
      </c>
      <c r="G102" s="23">
        <v>610</v>
      </c>
      <c r="H102" s="23">
        <v>523</v>
      </c>
      <c r="I102" s="23">
        <v>391</v>
      </c>
      <c r="J102" s="23">
        <v>342</v>
      </c>
      <c r="K102" s="23">
        <v>0</v>
      </c>
      <c r="L102" s="23">
        <v>0</v>
      </c>
      <c r="M102" s="23">
        <v>0</v>
      </c>
      <c r="N102" s="6">
        <f t="shared" si="1"/>
        <v>177648</v>
      </c>
    </row>
    <row r="103" spans="1:14" x14ac:dyDescent="0.25">
      <c r="A103" s="9">
        <v>100</v>
      </c>
      <c r="B103" s="25" t="s">
        <v>114</v>
      </c>
      <c r="C103" s="23">
        <v>93294</v>
      </c>
      <c r="D103" s="23">
        <v>49830</v>
      </c>
      <c r="E103" s="23">
        <v>1710</v>
      </c>
      <c r="F103" s="23">
        <v>5003</v>
      </c>
      <c r="G103" s="23">
        <v>722</v>
      </c>
      <c r="H103" s="23">
        <v>464</v>
      </c>
      <c r="I103" s="23">
        <v>469</v>
      </c>
      <c r="J103" s="23">
        <v>292</v>
      </c>
      <c r="K103" s="23">
        <v>0</v>
      </c>
      <c r="L103" s="23">
        <v>0</v>
      </c>
      <c r="M103" s="23">
        <v>0</v>
      </c>
      <c r="N103" s="6">
        <f t="shared" si="1"/>
        <v>151784</v>
      </c>
    </row>
    <row r="104" spans="1:14" x14ac:dyDescent="0.25">
      <c r="A104" s="9">
        <v>101</v>
      </c>
      <c r="B104" s="25" t="s">
        <v>115</v>
      </c>
      <c r="C104" s="23">
        <v>106156</v>
      </c>
      <c r="D104" s="23">
        <v>52788</v>
      </c>
      <c r="E104" s="23">
        <v>1945</v>
      </c>
      <c r="F104" s="23">
        <v>5482</v>
      </c>
      <c r="G104" s="23">
        <v>1488</v>
      </c>
      <c r="H104" s="23">
        <v>568</v>
      </c>
      <c r="I104" s="23">
        <v>968</v>
      </c>
      <c r="J104" s="23">
        <v>316</v>
      </c>
      <c r="K104" s="23">
        <v>0</v>
      </c>
      <c r="L104" s="23">
        <v>0</v>
      </c>
      <c r="M104" s="23">
        <v>0</v>
      </c>
      <c r="N104" s="6">
        <f t="shared" si="1"/>
        <v>169711</v>
      </c>
    </row>
    <row r="105" spans="1:14" x14ac:dyDescent="0.25">
      <c r="A105" s="9">
        <v>102</v>
      </c>
      <c r="B105" s="25" t="s">
        <v>116</v>
      </c>
      <c r="C105" s="23">
        <v>218692</v>
      </c>
      <c r="D105" s="23">
        <v>73469</v>
      </c>
      <c r="E105" s="23">
        <v>4055</v>
      </c>
      <c r="F105" s="23">
        <v>8501</v>
      </c>
      <c r="G105" s="23">
        <v>11015</v>
      </c>
      <c r="H105" s="23">
        <v>1769</v>
      </c>
      <c r="I105" s="23">
        <v>8143</v>
      </c>
      <c r="J105" s="23">
        <v>464</v>
      </c>
      <c r="K105" s="23">
        <v>0</v>
      </c>
      <c r="L105" s="23">
        <v>0</v>
      </c>
      <c r="M105" s="23">
        <v>0</v>
      </c>
      <c r="N105" s="6">
        <f t="shared" si="1"/>
        <v>326108</v>
      </c>
    </row>
    <row r="106" spans="1:14" x14ac:dyDescent="0.25">
      <c r="A106" s="9">
        <v>103</v>
      </c>
      <c r="B106" s="25" t="s">
        <v>117</v>
      </c>
      <c r="C106" s="23">
        <v>399104</v>
      </c>
      <c r="D106" s="23">
        <v>215162</v>
      </c>
      <c r="E106" s="23">
        <v>8914</v>
      </c>
      <c r="F106" s="23">
        <v>11261</v>
      </c>
      <c r="G106" s="23">
        <v>11824</v>
      </c>
      <c r="H106" s="23">
        <v>3355</v>
      </c>
      <c r="I106" s="23">
        <v>11190</v>
      </c>
      <c r="J106" s="23">
        <v>1156</v>
      </c>
      <c r="K106" s="23">
        <v>0</v>
      </c>
      <c r="L106" s="23">
        <v>0</v>
      </c>
      <c r="M106" s="23">
        <v>0</v>
      </c>
      <c r="N106" s="6">
        <f t="shared" si="1"/>
        <v>661966</v>
      </c>
    </row>
    <row r="107" spans="1:14" x14ac:dyDescent="0.25">
      <c r="A107" s="9">
        <v>104</v>
      </c>
      <c r="B107" s="25" t="s">
        <v>118</v>
      </c>
      <c r="C107" s="23">
        <v>237062</v>
      </c>
      <c r="D107" s="23">
        <v>133741</v>
      </c>
      <c r="E107" s="23">
        <v>4104</v>
      </c>
      <c r="F107" s="23">
        <v>8221</v>
      </c>
      <c r="G107" s="23">
        <v>5407</v>
      </c>
      <c r="H107" s="23">
        <v>1593</v>
      </c>
      <c r="I107" s="23">
        <v>4527</v>
      </c>
      <c r="J107" s="23">
        <v>587</v>
      </c>
      <c r="K107" s="23">
        <v>0</v>
      </c>
      <c r="L107" s="23">
        <v>0</v>
      </c>
      <c r="M107" s="23">
        <v>0</v>
      </c>
      <c r="N107" s="6">
        <f t="shared" si="1"/>
        <v>395242</v>
      </c>
    </row>
    <row r="108" spans="1:14" x14ac:dyDescent="0.25">
      <c r="A108" s="9">
        <v>105</v>
      </c>
      <c r="B108" s="25" t="s">
        <v>119</v>
      </c>
      <c r="C108" s="23">
        <v>327154</v>
      </c>
      <c r="D108" s="23">
        <v>61279</v>
      </c>
      <c r="E108" s="23">
        <v>6144</v>
      </c>
      <c r="F108" s="23">
        <v>12897</v>
      </c>
      <c r="G108" s="23">
        <v>14982</v>
      </c>
      <c r="H108" s="23">
        <v>2448</v>
      </c>
      <c r="I108" s="23">
        <v>10339</v>
      </c>
      <c r="J108" s="23">
        <v>748</v>
      </c>
      <c r="K108" s="23">
        <v>0</v>
      </c>
      <c r="L108" s="23">
        <v>0</v>
      </c>
      <c r="M108" s="23">
        <v>0</v>
      </c>
      <c r="N108" s="6">
        <f t="shared" si="1"/>
        <v>435991</v>
      </c>
    </row>
    <row r="109" spans="1:14" x14ac:dyDescent="0.25">
      <c r="A109" s="9">
        <v>106</v>
      </c>
      <c r="B109" s="25" t="s">
        <v>120</v>
      </c>
      <c r="C109" s="23">
        <v>63518</v>
      </c>
      <c r="D109" s="23">
        <v>32114</v>
      </c>
      <c r="E109" s="23">
        <v>1148</v>
      </c>
      <c r="F109" s="23">
        <v>2962</v>
      </c>
      <c r="G109" s="23">
        <v>470</v>
      </c>
      <c r="H109" s="23">
        <v>348</v>
      </c>
      <c r="I109" s="23">
        <v>473</v>
      </c>
      <c r="J109" s="23">
        <v>186</v>
      </c>
      <c r="K109" s="23">
        <v>0</v>
      </c>
      <c r="L109" s="23">
        <v>0</v>
      </c>
      <c r="M109" s="23">
        <v>0</v>
      </c>
      <c r="N109" s="6">
        <f t="shared" si="1"/>
        <v>101219</v>
      </c>
    </row>
    <row r="110" spans="1:14" x14ac:dyDescent="0.25">
      <c r="A110" s="9">
        <v>107</v>
      </c>
      <c r="B110" s="25" t="s">
        <v>121</v>
      </c>
      <c r="C110" s="23">
        <v>976578</v>
      </c>
      <c r="D110" s="23">
        <v>548236</v>
      </c>
      <c r="E110" s="23">
        <v>17664</v>
      </c>
      <c r="F110" s="23">
        <v>27427</v>
      </c>
      <c r="G110" s="23">
        <v>47366</v>
      </c>
      <c r="H110" s="23">
        <v>8594</v>
      </c>
      <c r="I110" s="23">
        <v>40830</v>
      </c>
      <c r="J110" s="23">
        <v>1714</v>
      </c>
      <c r="K110" s="23">
        <v>0</v>
      </c>
      <c r="L110" s="23">
        <v>0</v>
      </c>
      <c r="M110" s="23">
        <v>0</v>
      </c>
      <c r="N110" s="6">
        <f t="shared" si="1"/>
        <v>1668409</v>
      </c>
    </row>
    <row r="111" spans="1:14" x14ac:dyDescent="0.25">
      <c r="A111" s="9">
        <v>108</v>
      </c>
      <c r="B111" s="25" t="s">
        <v>122</v>
      </c>
      <c r="C111" s="23">
        <v>208194</v>
      </c>
      <c r="D111" s="23">
        <v>78909</v>
      </c>
      <c r="E111" s="23">
        <v>3756</v>
      </c>
      <c r="F111" s="23">
        <v>7562</v>
      </c>
      <c r="G111" s="23">
        <v>3210</v>
      </c>
      <c r="H111" s="23">
        <v>1146</v>
      </c>
      <c r="I111" s="23">
        <v>2094</v>
      </c>
      <c r="J111" s="23">
        <v>564</v>
      </c>
      <c r="K111" s="23">
        <v>0</v>
      </c>
      <c r="L111" s="23">
        <v>4307</v>
      </c>
      <c r="M111" s="23">
        <v>0</v>
      </c>
      <c r="N111" s="6">
        <f t="shared" si="1"/>
        <v>309742</v>
      </c>
    </row>
    <row r="112" spans="1:14" x14ac:dyDescent="0.25">
      <c r="A112" s="9">
        <v>109</v>
      </c>
      <c r="B112" s="25" t="s">
        <v>123</v>
      </c>
      <c r="C112" s="23">
        <v>89498</v>
      </c>
      <c r="D112" s="23">
        <v>45415</v>
      </c>
      <c r="E112" s="23">
        <v>1655</v>
      </c>
      <c r="F112" s="23">
        <v>4007</v>
      </c>
      <c r="G112" s="23">
        <v>2158</v>
      </c>
      <c r="H112" s="23">
        <v>562</v>
      </c>
      <c r="I112" s="23">
        <v>1634</v>
      </c>
      <c r="J112" s="23">
        <v>239</v>
      </c>
      <c r="K112" s="23">
        <v>0</v>
      </c>
      <c r="L112" s="23">
        <v>4830</v>
      </c>
      <c r="M112" s="23">
        <v>0</v>
      </c>
      <c r="N112" s="6">
        <f t="shared" si="1"/>
        <v>149998</v>
      </c>
    </row>
    <row r="113" spans="1:14" x14ac:dyDescent="0.25">
      <c r="A113" s="9">
        <v>110</v>
      </c>
      <c r="B113" s="25" t="s">
        <v>124</v>
      </c>
      <c r="C113" s="23">
        <v>148206</v>
      </c>
      <c r="D113" s="23">
        <v>52870</v>
      </c>
      <c r="E113" s="23">
        <v>2671</v>
      </c>
      <c r="F113" s="23">
        <v>6743</v>
      </c>
      <c r="G113" s="23">
        <v>3761</v>
      </c>
      <c r="H113" s="23">
        <v>919</v>
      </c>
      <c r="I113" s="23">
        <v>2527</v>
      </c>
      <c r="J113" s="23">
        <v>380</v>
      </c>
      <c r="K113" s="23">
        <v>0</v>
      </c>
      <c r="L113" s="23">
        <v>0</v>
      </c>
      <c r="M113" s="23">
        <v>0</v>
      </c>
      <c r="N113" s="6">
        <f t="shared" si="1"/>
        <v>218077</v>
      </c>
    </row>
    <row r="114" spans="1:14" x14ac:dyDescent="0.25">
      <c r="A114" s="9">
        <v>111</v>
      </c>
      <c r="B114" s="25" t="s">
        <v>125</v>
      </c>
      <c r="C114" s="23">
        <v>279732</v>
      </c>
      <c r="D114" s="23">
        <v>140601</v>
      </c>
      <c r="E114" s="23">
        <v>4755</v>
      </c>
      <c r="F114" s="23">
        <v>11530</v>
      </c>
      <c r="G114" s="23">
        <v>10824</v>
      </c>
      <c r="H114" s="23">
        <v>1914</v>
      </c>
      <c r="I114" s="23">
        <v>7134</v>
      </c>
      <c r="J114" s="23">
        <v>604</v>
      </c>
      <c r="K114" s="23">
        <v>0</v>
      </c>
      <c r="L114" s="23">
        <v>0</v>
      </c>
      <c r="M114" s="23">
        <v>0</v>
      </c>
      <c r="N114" s="6">
        <f t="shared" si="1"/>
        <v>457094</v>
      </c>
    </row>
    <row r="115" spans="1:14" x14ac:dyDescent="0.25">
      <c r="A115" s="9">
        <v>112</v>
      </c>
      <c r="B115" s="25" t="s">
        <v>126</v>
      </c>
      <c r="C115" s="23">
        <v>336842</v>
      </c>
      <c r="D115" s="23">
        <v>192156</v>
      </c>
      <c r="E115" s="23">
        <v>6031</v>
      </c>
      <c r="F115" s="23">
        <v>16167</v>
      </c>
      <c r="G115" s="23">
        <v>5078</v>
      </c>
      <c r="H115" s="23">
        <v>1888</v>
      </c>
      <c r="I115" s="23">
        <v>3689</v>
      </c>
      <c r="J115" s="23">
        <v>945</v>
      </c>
      <c r="K115" s="23">
        <v>0</v>
      </c>
      <c r="L115" s="23">
        <v>0</v>
      </c>
      <c r="M115" s="23">
        <v>0</v>
      </c>
      <c r="N115" s="6">
        <f t="shared" si="1"/>
        <v>562796</v>
      </c>
    </row>
    <row r="116" spans="1:14" x14ac:dyDescent="0.25">
      <c r="A116" s="9">
        <v>113</v>
      </c>
      <c r="B116" s="25" t="s">
        <v>127</v>
      </c>
      <c r="C116" s="23">
        <v>238330</v>
      </c>
      <c r="D116" s="23">
        <v>175951</v>
      </c>
      <c r="E116" s="23">
        <v>4509</v>
      </c>
      <c r="F116" s="23">
        <v>7753</v>
      </c>
      <c r="G116" s="23">
        <v>6122</v>
      </c>
      <c r="H116" s="23">
        <v>1761</v>
      </c>
      <c r="I116" s="23">
        <v>5569</v>
      </c>
      <c r="J116" s="23">
        <v>554</v>
      </c>
      <c r="K116" s="23">
        <v>0</v>
      </c>
      <c r="L116" s="23">
        <v>0</v>
      </c>
      <c r="M116" s="23">
        <v>0</v>
      </c>
      <c r="N116" s="6">
        <f t="shared" si="1"/>
        <v>440549</v>
      </c>
    </row>
    <row r="117" spans="1:14" x14ac:dyDescent="0.25">
      <c r="A117" s="9">
        <v>114</v>
      </c>
      <c r="B117" s="25" t="s">
        <v>128</v>
      </c>
      <c r="C117" s="23">
        <v>84178</v>
      </c>
      <c r="D117" s="23">
        <v>40608</v>
      </c>
      <c r="E117" s="23">
        <v>1550</v>
      </c>
      <c r="F117" s="23">
        <v>4213</v>
      </c>
      <c r="G117" s="23">
        <v>1336</v>
      </c>
      <c r="H117" s="23">
        <v>472</v>
      </c>
      <c r="I117" s="23">
        <v>939</v>
      </c>
      <c r="J117" s="23">
        <v>249</v>
      </c>
      <c r="K117" s="23">
        <v>0</v>
      </c>
      <c r="L117" s="23">
        <v>4321</v>
      </c>
      <c r="M117" s="23">
        <v>0</v>
      </c>
      <c r="N117" s="6">
        <f t="shared" si="1"/>
        <v>137866</v>
      </c>
    </row>
    <row r="118" spans="1:14" x14ac:dyDescent="0.25">
      <c r="A118" s="9">
        <v>115</v>
      </c>
      <c r="B118" s="25" t="s">
        <v>129</v>
      </c>
      <c r="C118" s="23">
        <v>420716</v>
      </c>
      <c r="D118" s="23">
        <v>254077</v>
      </c>
      <c r="E118" s="23">
        <v>8324</v>
      </c>
      <c r="F118" s="23">
        <v>11416</v>
      </c>
      <c r="G118" s="23">
        <v>18801</v>
      </c>
      <c r="H118" s="23">
        <v>3805</v>
      </c>
      <c r="I118" s="23">
        <v>17150</v>
      </c>
      <c r="J118" s="23">
        <v>796</v>
      </c>
      <c r="K118" s="23">
        <v>0</v>
      </c>
      <c r="L118" s="23">
        <v>314</v>
      </c>
      <c r="M118" s="23">
        <v>0</v>
      </c>
      <c r="N118" s="6">
        <f t="shared" si="1"/>
        <v>735399</v>
      </c>
    </row>
    <row r="119" spans="1:14" x14ac:dyDescent="0.25">
      <c r="A119" s="9">
        <v>116</v>
      </c>
      <c r="B119" s="25" t="s">
        <v>130</v>
      </c>
      <c r="C119" s="23">
        <v>223332</v>
      </c>
      <c r="D119" s="23">
        <v>60383</v>
      </c>
      <c r="E119" s="23">
        <v>4159</v>
      </c>
      <c r="F119" s="23">
        <v>9217</v>
      </c>
      <c r="G119" s="23">
        <v>8192</v>
      </c>
      <c r="H119" s="23">
        <v>1471</v>
      </c>
      <c r="I119" s="23">
        <v>4954</v>
      </c>
      <c r="J119" s="23">
        <v>569</v>
      </c>
      <c r="K119" s="23">
        <v>0</v>
      </c>
      <c r="L119" s="23">
        <v>0</v>
      </c>
      <c r="M119" s="23">
        <v>0</v>
      </c>
      <c r="N119" s="6">
        <f t="shared" si="1"/>
        <v>312277</v>
      </c>
    </row>
    <row r="120" spans="1:14" x14ac:dyDescent="0.25">
      <c r="A120" s="9">
        <v>117</v>
      </c>
      <c r="B120" s="25" t="s">
        <v>131</v>
      </c>
      <c r="C120" s="23">
        <v>156036</v>
      </c>
      <c r="D120" s="23">
        <v>75838</v>
      </c>
      <c r="E120" s="23">
        <v>2875</v>
      </c>
      <c r="F120" s="23">
        <v>6778</v>
      </c>
      <c r="G120" s="23">
        <v>4298</v>
      </c>
      <c r="H120" s="23">
        <v>973</v>
      </c>
      <c r="I120" s="23">
        <v>2773</v>
      </c>
      <c r="J120" s="23">
        <v>412</v>
      </c>
      <c r="K120" s="23">
        <v>0</v>
      </c>
      <c r="L120" s="23">
        <v>0</v>
      </c>
      <c r="M120" s="23">
        <v>0</v>
      </c>
      <c r="N120" s="6">
        <f t="shared" si="1"/>
        <v>249983</v>
      </c>
    </row>
    <row r="121" spans="1:14" x14ac:dyDescent="0.25">
      <c r="A121" s="9">
        <v>118</v>
      </c>
      <c r="B121" s="25" t="s">
        <v>132</v>
      </c>
      <c r="C121" s="23">
        <v>366562</v>
      </c>
      <c r="D121" s="23">
        <v>137317</v>
      </c>
      <c r="E121" s="23">
        <v>6279</v>
      </c>
      <c r="F121" s="23">
        <v>12325</v>
      </c>
      <c r="G121" s="23">
        <v>4650</v>
      </c>
      <c r="H121" s="23">
        <v>2335</v>
      </c>
      <c r="I121" s="23">
        <v>4949</v>
      </c>
      <c r="J121" s="23">
        <v>903</v>
      </c>
      <c r="K121" s="23">
        <v>0</v>
      </c>
      <c r="L121" s="23">
        <v>25118</v>
      </c>
      <c r="M121" s="23">
        <v>0</v>
      </c>
      <c r="N121" s="6">
        <f t="shared" si="1"/>
        <v>560438</v>
      </c>
    </row>
    <row r="122" spans="1:14" x14ac:dyDescent="0.25">
      <c r="A122" s="9">
        <v>119</v>
      </c>
      <c r="B122" s="25" t="s">
        <v>133</v>
      </c>
      <c r="C122" s="23">
        <v>87780</v>
      </c>
      <c r="D122" s="23">
        <v>44889</v>
      </c>
      <c r="E122" s="23">
        <v>1638</v>
      </c>
      <c r="F122" s="23">
        <v>4812</v>
      </c>
      <c r="G122" s="23">
        <v>2082</v>
      </c>
      <c r="H122" s="23">
        <v>525</v>
      </c>
      <c r="I122" s="23">
        <v>1365</v>
      </c>
      <c r="J122" s="23">
        <v>263</v>
      </c>
      <c r="K122" s="23">
        <v>0</v>
      </c>
      <c r="L122" s="23">
        <v>0</v>
      </c>
      <c r="M122" s="23">
        <v>0</v>
      </c>
      <c r="N122" s="6">
        <f t="shared" si="1"/>
        <v>143354</v>
      </c>
    </row>
    <row r="123" spans="1:14" x14ac:dyDescent="0.25">
      <c r="A123" s="9">
        <v>120</v>
      </c>
      <c r="B123" s="25" t="s">
        <v>134</v>
      </c>
      <c r="C123" s="23">
        <v>91988</v>
      </c>
      <c r="D123" s="23">
        <v>54122</v>
      </c>
      <c r="E123" s="23">
        <v>1729</v>
      </c>
      <c r="F123" s="23">
        <v>4697</v>
      </c>
      <c r="G123" s="23">
        <v>1022</v>
      </c>
      <c r="H123" s="23">
        <v>515</v>
      </c>
      <c r="I123" s="23">
        <v>858</v>
      </c>
      <c r="J123" s="23">
        <v>274</v>
      </c>
      <c r="K123" s="23">
        <v>0</v>
      </c>
      <c r="L123" s="23">
        <v>0</v>
      </c>
      <c r="M123" s="23">
        <v>0</v>
      </c>
      <c r="N123" s="6">
        <f t="shared" si="1"/>
        <v>155205</v>
      </c>
    </row>
    <row r="124" spans="1:14" x14ac:dyDescent="0.25">
      <c r="A124" s="9">
        <v>121</v>
      </c>
      <c r="B124" s="25" t="s">
        <v>135</v>
      </c>
      <c r="C124" s="23">
        <v>89608</v>
      </c>
      <c r="D124" s="23">
        <v>41583</v>
      </c>
      <c r="E124" s="23">
        <v>1638</v>
      </c>
      <c r="F124" s="23">
        <v>4498</v>
      </c>
      <c r="G124" s="23">
        <v>1012</v>
      </c>
      <c r="H124" s="23">
        <v>475</v>
      </c>
      <c r="I124" s="23">
        <v>722</v>
      </c>
      <c r="J124" s="23">
        <v>271</v>
      </c>
      <c r="K124" s="23">
        <v>0</v>
      </c>
      <c r="L124" s="23">
        <v>0</v>
      </c>
      <c r="M124" s="23">
        <v>0</v>
      </c>
      <c r="N124" s="6">
        <f t="shared" si="1"/>
        <v>139807</v>
      </c>
    </row>
    <row r="125" spans="1:14" x14ac:dyDescent="0.25">
      <c r="A125" s="9">
        <v>122</v>
      </c>
      <c r="B125" s="25" t="s">
        <v>136</v>
      </c>
      <c r="C125" s="23">
        <v>79110</v>
      </c>
      <c r="D125" s="23">
        <v>51656</v>
      </c>
      <c r="E125" s="23">
        <v>1401</v>
      </c>
      <c r="F125" s="23">
        <v>3827</v>
      </c>
      <c r="G125" s="23">
        <v>1157</v>
      </c>
      <c r="H125" s="23">
        <v>440</v>
      </c>
      <c r="I125" s="23">
        <v>885</v>
      </c>
      <c r="J125" s="23">
        <v>232</v>
      </c>
      <c r="K125" s="23">
        <v>0</v>
      </c>
      <c r="L125" s="23">
        <v>5560</v>
      </c>
      <c r="M125" s="23">
        <v>0</v>
      </c>
      <c r="N125" s="6">
        <f t="shared" si="1"/>
        <v>144268</v>
      </c>
    </row>
    <row r="126" spans="1:14" x14ac:dyDescent="0.25">
      <c r="A126" s="9">
        <v>123</v>
      </c>
      <c r="B126" s="25" t="s">
        <v>137</v>
      </c>
      <c r="C126" s="23">
        <v>159194</v>
      </c>
      <c r="D126" s="23">
        <v>93624</v>
      </c>
      <c r="E126" s="23">
        <v>2899</v>
      </c>
      <c r="F126" s="23">
        <v>6657</v>
      </c>
      <c r="G126" s="23">
        <v>5616</v>
      </c>
      <c r="H126" s="23">
        <v>1076</v>
      </c>
      <c r="I126" s="23">
        <v>3788</v>
      </c>
      <c r="J126" s="23">
        <v>403</v>
      </c>
      <c r="K126" s="23">
        <v>0</v>
      </c>
      <c r="L126" s="23">
        <v>0</v>
      </c>
      <c r="M126" s="23">
        <v>0</v>
      </c>
      <c r="N126" s="6">
        <f t="shared" si="1"/>
        <v>273257</v>
      </c>
    </row>
    <row r="127" spans="1:14" x14ac:dyDescent="0.25">
      <c r="A127" s="9">
        <v>124</v>
      </c>
      <c r="B127" s="25" t="s">
        <v>138</v>
      </c>
      <c r="C127" s="23">
        <v>874518</v>
      </c>
      <c r="D127" s="23">
        <v>365987</v>
      </c>
      <c r="E127" s="23">
        <v>16467</v>
      </c>
      <c r="F127" s="23">
        <v>26627</v>
      </c>
      <c r="G127" s="23">
        <v>42634</v>
      </c>
      <c r="H127" s="23">
        <v>7151</v>
      </c>
      <c r="I127" s="23">
        <v>30008</v>
      </c>
      <c r="J127" s="23">
        <v>1833</v>
      </c>
      <c r="K127" s="23">
        <v>0</v>
      </c>
      <c r="L127" s="23">
        <v>77523</v>
      </c>
      <c r="M127" s="23">
        <v>0</v>
      </c>
      <c r="N127" s="6">
        <f t="shared" si="1"/>
        <v>1442748</v>
      </c>
    </row>
    <row r="128" spans="1:14" x14ac:dyDescent="0.25">
      <c r="A128" s="9">
        <v>125</v>
      </c>
      <c r="B128" s="25" t="s">
        <v>139</v>
      </c>
      <c r="C128" s="23">
        <v>601638</v>
      </c>
      <c r="D128" s="23">
        <v>277948</v>
      </c>
      <c r="E128" s="23">
        <v>11571</v>
      </c>
      <c r="F128" s="23">
        <v>19302</v>
      </c>
      <c r="G128" s="23">
        <v>21672</v>
      </c>
      <c r="H128" s="23">
        <v>4547</v>
      </c>
      <c r="I128" s="23">
        <v>16588</v>
      </c>
      <c r="J128" s="23">
        <v>1288</v>
      </c>
      <c r="K128" s="23">
        <v>0</v>
      </c>
      <c r="L128" s="23">
        <v>0</v>
      </c>
      <c r="M128" s="23">
        <v>0</v>
      </c>
      <c r="N128" s="6">
        <f t="shared" si="1"/>
        <v>954554</v>
      </c>
    </row>
    <row r="129" spans="1:14" x14ac:dyDescent="0.25">
      <c r="A129" s="9">
        <v>126</v>
      </c>
      <c r="B129" s="25" t="s">
        <v>140</v>
      </c>
      <c r="C129" s="23">
        <v>257640</v>
      </c>
      <c r="D129" s="23">
        <v>99541</v>
      </c>
      <c r="E129" s="23">
        <v>4730</v>
      </c>
      <c r="F129" s="23">
        <v>10440</v>
      </c>
      <c r="G129" s="23">
        <v>11645</v>
      </c>
      <c r="H129" s="23">
        <v>1840</v>
      </c>
      <c r="I129" s="23">
        <v>7252</v>
      </c>
      <c r="J129" s="23">
        <v>606</v>
      </c>
      <c r="K129" s="23">
        <v>0</v>
      </c>
      <c r="L129" s="23">
        <v>0</v>
      </c>
      <c r="M129" s="23">
        <v>0</v>
      </c>
      <c r="N129" s="6">
        <f t="shared" si="1"/>
        <v>393694</v>
      </c>
    </row>
    <row r="130" spans="1:14" x14ac:dyDescent="0.25">
      <c r="A130" s="9">
        <v>127</v>
      </c>
      <c r="B130" s="25" t="s">
        <v>141</v>
      </c>
      <c r="C130" s="23">
        <v>136714</v>
      </c>
      <c r="D130" s="23">
        <v>49627</v>
      </c>
      <c r="E130" s="23">
        <v>2396</v>
      </c>
      <c r="F130" s="23">
        <v>6432</v>
      </c>
      <c r="G130" s="23">
        <v>3072</v>
      </c>
      <c r="H130" s="23">
        <v>817</v>
      </c>
      <c r="I130" s="23">
        <v>2047</v>
      </c>
      <c r="J130" s="23">
        <v>351</v>
      </c>
      <c r="K130" s="23">
        <v>0</v>
      </c>
      <c r="L130" s="23">
        <v>0</v>
      </c>
      <c r="M130" s="23">
        <v>0</v>
      </c>
      <c r="N130" s="6">
        <f t="shared" si="1"/>
        <v>201456</v>
      </c>
    </row>
    <row r="131" spans="1:14" x14ac:dyDescent="0.25">
      <c r="A131" s="9">
        <v>128</v>
      </c>
      <c r="B131" s="25" t="s">
        <v>142</v>
      </c>
      <c r="C131" s="23">
        <v>113508</v>
      </c>
      <c r="D131" s="23">
        <v>70769</v>
      </c>
      <c r="E131" s="23">
        <v>2102</v>
      </c>
      <c r="F131" s="23">
        <v>5471</v>
      </c>
      <c r="G131" s="23">
        <v>2645</v>
      </c>
      <c r="H131" s="23">
        <v>695</v>
      </c>
      <c r="I131" s="23">
        <v>1908</v>
      </c>
      <c r="J131" s="23">
        <v>344</v>
      </c>
      <c r="K131" s="23">
        <v>0</v>
      </c>
      <c r="L131" s="23">
        <v>4090</v>
      </c>
      <c r="M131" s="23">
        <v>0</v>
      </c>
      <c r="N131" s="6">
        <f t="shared" si="1"/>
        <v>201532</v>
      </c>
    </row>
    <row r="132" spans="1:14" x14ac:dyDescent="0.25">
      <c r="A132" s="9">
        <v>129</v>
      </c>
      <c r="B132" s="25" t="s">
        <v>143</v>
      </c>
      <c r="C132" s="23">
        <v>145032</v>
      </c>
      <c r="D132" s="23">
        <v>85069</v>
      </c>
      <c r="E132" s="23">
        <v>2484</v>
      </c>
      <c r="F132" s="23">
        <v>3385</v>
      </c>
      <c r="G132" s="23">
        <v>611</v>
      </c>
      <c r="H132" s="23">
        <v>1010</v>
      </c>
      <c r="I132" s="23">
        <v>1966</v>
      </c>
      <c r="J132" s="23">
        <v>257</v>
      </c>
      <c r="K132" s="23">
        <v>0</v>
      </c>
      <c r="L132" s="23">
        <v>0</v>
      </c>
      <c r="M132" s="23">
        <v>0</v>
      </c>
      <c r="N132" s="6">
        <f t="shared" si="1"/>
        <v>239814</v>
      </c>
    </row>
    <row r="133" spans="1:14" x14ac:dyDescent="0.25">
      <c r="A133" s="9">
        <v>130</v>
      </c>
      <c r="B133" s="25" t="s">
        <v>144</v>
      </c>
      <c r="C133" s="23">
        <v>325746</v>
      </c>
      <c r="D133" s="23">
        <v>127568</v>
      </c>
      <c r="E133" s="23">
        <v>5984</v>
      </c>
      <c r="F133" s="23">
        <v>14488</v>
      </c>
      <c r="G133" s="23">
        <v>10273</v>
      </c>
      <c r="H133" s="23">
        <v>2089</v>
      </c>
      <c r="I133" s="23">
        <v>6693</v>
      </c>
      <c r="J133" s="23">
        <v>850</v>
      </c>
      <c r="K133" s="23">
        <v>0</v>
      </c>
      <c r="L133" s="23">
        <v>0</v>
      </c>
      <c r="M133" s="23">
        <v>0</v>
      </c>
      <c r="N133" s="6">
        <f t="shared" ref="N133:N196" si="2">SUM(C133:M133)</f>
        <v>493691</v>
      </c>
    </row>
    <row r="134" spans="1:14" x14ac:dyDescent="0.25">
      <c r="A134" s="9">
        <v>131</v>
      </c>
      <c r="B134" s="25" t="s">
        <v>145</v>
      </c>
      <c r="C134" s="23">
        <v>634036</v>
      </c>
      <c r="D134" s="23">
        <v>230513</v>
      </c>
      <c r="E134" s="23">
        <v>11278</v>
      </c>
      <c r="F134" s="23">
        <v>26646</v>
      </c>
      <c r="G134" s="23">
        <v>22927</v>
      </c>
      <c r="H134" s="23">
        <v>4305</v>
      </c>
      <c r="I134" s="23">
        <v>15668</v>
      </c>
      <c r="J134" s="23">
        <v>1553</v>
      </c>
      <c r="K134" s="23">
        <v>0</v>
      </c>
      <c r="L134" s="23">
        <v>0</v>
      </c>
      <c r="M134" s="23">
        <v>0</v>
      </c>
      <c r="N134" s="6">
        <f t="shared" si="2"/>
        <v>946926</v>
      </c>
    </row>
    <row r="135" spans="1:14" x14ac:dyDescent="0.25">
      <c r="A135" s="9">
        <v>132</v>
      </c>
      <c r="B135" s="25" t="s">
        <v>146</v>
      </c>
      <c r="C135" s="23">
        <v>141622</v>
      </c>
      <c r="D135" s="23">
        <v>74951</v>
      </c>
      <c r="E135" s="23">
        <v>2475</v>
      </c>
      <c r="F135" s="23">
        <v>6020</v>
      </c>
      <c r="G135" s="23">
        <v>2901</v>
      </c>
      <c r="H135" s="23">
        <v>907</v>
      </c>
      <c r="I135" s="23">
        <v>2490</v>
      </c>
      <c r="J135" s="23">
        <v>351</v>
      </c>
      <c r="K135" s="23">
        <v>0</v>
      </c>
      <c r="L135" s="23">
        <v>0</v>
      </c>
      <c r="M135" s="23">
        <v>0</v>
      </c>
      <c r="N135" s="6">
        <f t="shared" si="2"/>
        <v>231717</v>
      </c>
    </row>
    <row r="136" spans="1:14" x14ac:dyDescent="0.25">
      <c r="A136" s="9">
        <v>133</v>
      </c>
      <c r="B136" s="25" t="s">
        <v>147</v>
      </c>
      <c r="C136" s="23">
        <v>233970</v>
      </c>
      <c r="D136" s="23">
        <v>98062</v>
      </c>
      <c r="E136" s="23">
        <v>4407</v>
      </c>
      <c r="F136" s="23">
        <v>9860</v>
      </c>
      <c r="G136" s="23">
        <v>8533</v>
      </c>
      <c r="H136" s="23">
        <v>1632</v>
      </c>
      <c r="I136" s="23">
        <v>5744</v>
      </c>
      <c r="J136" s="23">
        <v>595</v>
      </c>
      <c r="K136" s="23">
        <v>0</v>
      </c>
      <c r="L136" s="23">
        <v>0</v>
      </c>
      <c r="M136" s="23">
        <v>0</v>
      </c>
      <c r="N136" s="6">
        <f t="shared" si="2"/>
        <v>362803</v>
      </c>
    </row>
    <row r="137" spans="1:14" x14ac:dyDescent="0.25">
      <c r="A137" s="9">
        <v>134</v>
      </c>
      <c r="B137" s="25" t="s">
        <v>148</v>
      </c>
      <c r="C137" s="23">
        <v>1082470</v>
      </c>
      <c r="D137" s="23">
        <v>593649</v>
      </c>
      <c r="E137" s="23">
        <v>20135</v>
      </c>
      <c r="F137" s="23">
        <v>38470</v>
      </c>
      <c r="G137" s="23">
        <v>60646</v>
      </c>
      <c r="H137" s="23">
        <v>8419</v>
      </c>
      <c r="I137" s="23">
        <v>37500</v>
      </c>
      <c r="J137" s="23">
        <v>2308</v>
      </c>
      <c r="K137" s="23">
        <v>0</v>
      </c>
      <c r="L137" s="23">
        <v>0</v>
      </c>
      <c r="M137" s="23">
        <v>0</v>
      </c>
      <c r="N137" s="6">
        <f t="shared" si="2"/>
        <v>1843597</v>
      </c>
    </row>
    <row r="138" spans="1:14" x14ac:dyDescent="0.25">
      <c r="A138" s="9">
        <v>135</v>
      </c>
      <c r="B138" s="25" t="s">
        <v>149</v>
      </c>
      <c r="C138" s="23">
        <v>329182</v>
      </c>
      <c r="D138" s="23">
        <v>52217</v>
      </c>
      <c r="E138" s="23">
        <v>6736</v>
      </c>
      <c r="F138" s="23">
        <v>9646</v>
      </c>
      <c r="G138" s="23">
        <v>15226</v>
      </c>
      <c r="H138" s="23">
        <v>2859</v>
      </c>
      <c r="I138" s="23">
        <v>12453</v>
      </c>
      <c r="J138" s="23">
        <v>648</v>
      </c>
      <c r="K138" s="23">
        <v>0</v>
      </c>
      <c r="L138" s="23">
        <v>1114</v>
      </c>
      <c r="M138" s="23">
        <v>0</v>
      </c>
      <c r="N138" s="6">
        <f t="shared" si="2"/>
        <v>430081</v>
      </c>
    </row>
    <row r="139" spans="1:14" x14ac:dyDescent="0.25">
      <c r="A139" s="9">
        <v>136</v>
      </c>
      <c r="B139" s="25" t="s">
        <v>150</v>
      </c>
      <c r="C139" s="23">
        <v>556630</v>
      </c>
      <c r="D139" s="23">
        <v>375799</v>
      </c>
      <c r="E139" s="23">
        <v>10187</v>
      </c>
      <c r="F139" s="23">
        <v>21292</v>
      </c>
      <c r="G139" s="23">
        <v>23537</v>
      </c>
      <c r="H139" s="23">
        <v>4101</v>
      </c>
      <c r="I139" s="23">
        <v>16701</v>
      </c>
      <c r="J139" s="23">
        <v>1233</v>
      </c>
      <c r="K139" s="23">
        <v>0</v>
      </c>
      <c r="L139" s="23">
        <v>0</v>
      </c>
      <c r="M139" s="23">
        <v>0</v>
      </c>
      <c r="N139" s="6">
        <f t="shared" si="2"/>
        <v>1009480</v>
      </c>
    </row>
    <row r="140" spans="1:14" x14ac:dyDescent="0.25">
      <c r="A140" s="9">
        <v>137</v>
      </c>
      <c r="B140" s="25" t="s">
        <v>151</v>
      </c>
      <c r="C140" s="23">
        <v>272446</v>
      </c>
      <c r="D140" s="23">
        <v>95067</v>
      </c>
      <c r="E140" s="23">
        <v>5583</v>
      </c>
      <c r="F140" s="23">
        <v>7601</v>
      </c>
      <c r="G140" s="23">
        <v>6732</v>
      </c>
      <c r="H140" s="23">
        <v>2162</v>
      </c>
      <c r="I140" s="23">
        <v>6731</v>
      </c>
      <c r="J140" s="23">
        <v>645</v>
      </c>
      <c r="K140" s="23">
        <v>0</v>
      </c>
      <c r="L140" s="23">
        <v>0</v>
      </c>
      <c r="M140" s="23">
        <v>0</v>
      </c>
      <c r="N140" s="6">
        <f t="shared" si="2"/>
        <v>396967</v>
      </c>
    </row>
    <row r="141" spans="1:14" x14ac:dyDescent="0.25">
      <c r="A141" s="9">
        <v>138</v>
      </c>
      <c r="B141" s="25" t="s">
        <v>152</v>
      </c>
      <c r="C141" s="23">
        <v>69026</v>
      </c>
      <c r="D141" s="23">
        <v>40678</v>
      </c>
      <c r="E141" s="23">
        <v>1277</v>
      </c>
      <c r="F141" s="23">
        <v>3578</v>
      </c>
      <c r="G141" s="23">
        <v>868</v>
      </c>
      <c r="H141" s="23">
        <v>369</v>
      </c>
      <c r="I141" s="23">
        <v>603</v>
      </c>
      <c r="J141" s="23">
        <v>218</v>
      </c>
      <c r="K141" s="23">
        <v>0</v>
      </c>
      <c r="L141" s="23">
        <v>0</v>
      </c>
      <c r="M141" s="23">
        <v>0</v>
      </c>
      <c r="N141" s="6">
        <f t="shared" si="2"/>
        <v>116617</v>
      </c>
    </row>
    <row r="142" spans="1:14" x14ac:dyDescent="0.25">
      <c r="A142" s="9">
        <v>139</v>
      </c>
      <c r="B142" s="25" t="s">
        <v>153</v>
      </c>
      <c r="C142" s="23">
        <v>162480</v>
      </c>
      <c r="D142" s="23">
        <v>53529</v>
      </c>
      <c r="E142" s="23">
        <v>2991</v>
      </c>
      <c r="F142" s="23">
        <v>7679</v>
      </c>
      <c r="G142" s="23">
        <v>4770</v>
      </c>
      <c r="H142" s="23">
        <v>1010</v>
      </c>
      <c r="I142" s="23">
        <v>2991</v>
      </c>
      <c r="J142" s="23">
        <v>441</v>
      </c>
      <c r="K142" s="23">
        <v>0</v>
      </c>
      <c r="L142" s="23">
        <v>0</v>
      </c>
      <c r="M142" s="23">
        <v>0</v>
      </c>
      <c r="N142" s="6">
        <f t="shared" si="2"/>
        <v>235891</v>
      </c>
    </row>
    <row r="143" spans="1:14" x14ac:dyDescent="0.25">
      <c r="A143" s="9">
        <v>140</v>
      </c>
      <c r="B143" s="25" t="s">
        <v>154</v>
      </c>
      <c r="C143" s="23">
        <v>72128</v>
      </c>
      <c r="D143" s="23">
        <v>34673</v>
      </c>
      <c r="E143" s="23">
        <v>1336</v>
      </c>
      <c r="F143" s="23">
        <v>3461</v>
      </c>
      <c r="G143" s="23">
        <v>1568</v>
      </c>
      <c r="H143" s="23">
        <v>429</v>
      </c>
      <c r="I143" s="23">
        <v>1082</v>
      </c>
      <c r="J143" s="23">
        <v>204</v>
      </c>
      <c r="K143" s="23">
        <v>0</v>
      </c>
      <c r="L143" s="23">
        <v>0</v>
      </c>
      <c r="M143" s="23">
        <v>0</v>
      </c>
      <c r="N143" s="6">
        <f t="shared" si="2"/>
        <v>114881</v>
      </c>
    </row>
    <row r="144" spans="1:14" x14ac:dyDescent="0.25">
      <c r="A144" s="9">
        <v>141</v>
      </c>
      <c r="B144" s="25" t="s">
        <v>155</v>
      </c>
      <c r="C144" s="23">
        <v>423622</v>
      </c>
      <c r="D144" s="23">
        <v>110954</v>
      </c>
      <c r="E144" s="23">
        <v>8706</v>
      </c>
      <c r="F144" s="23">
        <v>13848</v>
      </c>
      <c r="G144" s="23">
        <v>18499</v>
      </c>
      <c r="H144" s="23">
        <v>3582</v>
      </c>
      <c r="I144" s="23">
        <v>14596</v>
      </c>
      <c r="J144" s="23">
        <v>884</v>
      </c>
      <c r="K144" s="23">
        <v>0</v>
      </c>
      <c r="L144" s="23">
        <v>0</v>
      </c>
      <c r="M144" s="23">
        <v>0</v>
      </c>
      <c r="N144" s="6">
        <f t="shared" si="2"/>
        <v>594691</v>
      </c>
    </row>
    <row r="145" spans="1:14" x14ac:dyDescent="0.25">
      <c r="A145" s="9">
        <v>142</v>
      </c>
      <c r="B145" s="25" t="s">
        <v>156</v>
      </c>
      <c r="C145" s="23">
        <v>97350</v>
      </c>
      <c r="D145" s="23">
        <v>40048</v>
      </c>
      <c r="E145" s="23">
        <v>1775</v>
      </c>
      <c r="F145" s="23">
        <v>4636</v>
      </c>
      <c r="G145" s="23">
        <v>1430</v>
      </c>
      <c r="H145" s="23">
        <v>529</v>
      </c>
      <c r="I145" s="23">
        <v>929</v>
      </c>
      <c r="J145" s="23">
        <v>283</v>
      </c>
      <c r="K145" s="23">
        <v>0</v>
      </c>
      <c r="L145" s="23">
        <v>0</v>
      </c>
      <c r="M145" s="23">
        <v>0</v>
      </c>
      <c r="N145" s="6">
        <f t="shared" si="2"/>
        <v>146980</v>
      </c>
    </row>
    <row r="146" spans="1:14" x14ac:dyDescent="0.25">
      <c r="A146" s="9">
        <v>143</v>
      </c>
      <c r="B146" s="25" t="s">
        <v>157</v>
      </c>
      <c r="C146" s="23">
        <v>592322</v>
      </c>
      <c r="D146" s="23">
        <v>268966</v>
      </c>
      <c r="E146" s="23">
        <v>10127</v>
      </c>
      <c r="F146" s="23">
        <v>18090</v>
      </c>
      <c r="G146" s="23">
        <v>17923</v>
      </c>
      <c r="H146" s="23">
        <v>4357</v>
      </c>
      <c r="I146" s="23">
        <v>15016</v>
      </c>
      <c r="J146" s="23">
        <v>1303</v>
      </c>
      <c r="K146" s="23">
        <v>0</v>
      </c>
      <c r="L146" s="23">
        <v>0</v>
      </c>
      <c r="M146" s="23">
        <v>0</v>
      </c>
      <c r="N146" s="6">
        <f t="shared" si="2"/>
        <v>928104</v>
      </c>
    </row>
    <row r="147" spans="1:14" x14ac:dyDescent="0.25">
      <c r="A147" s="9">
        <v>144</v>
      </c>
      <c r="B147" s="25" t="s">
        <v>158</v>
      </c>
      <c r="C147" s="23">
        <v>84484</v>
      </c>
      <c r="D147" s="23">
        <v>35229</v>
      </c>
      <c r="E147" s="23">
        <v>1541</v>
      </c>
      <c r="F147" s="23">
        <v>4056</v>
      </c>
      <c r="G147" s="23">
        <v>2253</v>
      </c>
      <c r="H147" s="23">
        <v>523</v>
      </c>
      <c r="I147" s="23">
        <v>1528</v>
      </c>
      <c r="J147" s="23">
        <v>239</v>
      </c>
      <c r="K147" s="23">
        <v>0</v>
      </c>
      <c r="L147" s="23">
        <v>0</v>
      </c>
      <c r="M147" s="23">
        <v>0</v>
      </c>
      <c r="N147" s="6">
        <f t="shared" si="2"/>
        <v>129853</v>
      </c>
    </row>
    <row r="148" spans="1:14" x14ac:dyDescent="0.25">
      <c r="A148" s="9">
        <v>145</v>
      </c>
      <c r="B148" s="25" t="s">
        <v>159</v>
      </c>
      <c r="C148" s="23">
        <v>285336</v>
      </c>
      <c r="D148" s="23">
        <v>115960</v>
      </c>
      <c r="E148" s="23">
        <v>5281</v>
      </c>
      <c r="F148" s="23">
        <v>8680</v>
      </c>
      <c r="G148" s="23">
        <v>10899</v>
      </c>
      <c r="H148" s="23">
        <v>2419</v>
      </c>
      <c r="I148" s="23">
        <v>9957</v>
      </c>
      <c r="J148" s="23">
        <v>643</v>
      </c>
      <c r="K148" s="23">
        <v>0</v>
      </c>
      <c r="L148" s="23">
        <v>0</v>
      </c>
      <c r="M148" s="23">
        <v>0</v>
      </c>
      <c r="N148" s="6">
        <f t="shared" si="2"/>
        <v>439175</v>
      </c>
    </row>
    <row r="149" spans="1:14" x14ac:dyDescent="0.25">
      <c r="A149" s="9">
        <v>146</v>
      </c>
      <c r="B149" s="25" t="s">
        <v>160</v>
      </c>
      <c r="C149" s="23">
        <v>187100</v>
      </c>
      <c r="D149" s="23">
        <v>106829</v>
      </c>
      <c r="E149" s="23">
        <v>3466</v>
      </c>
      <c r="F149" s="23">
        <v>8144</v>
      </c>
      <c r="G149" s="23">
        <v>5620</v>
      </c>
      <c r="H149" s="23">
        <v>1207</v>
      </c>
      <c r="I149" s="23">
        <v>3729</v>
      </c>
      <c r="J149" s="23">
        <v>499</v>
      </c>
      <c r="K149" s="23">
        <v>0</v>
      </c>
      <c r="L149" s="23">
        <v>10009</v>
      </c>
      <c r="M149" s="23">
        <v>0</v>
      </c>
      <c r="N149" s="6">
        <f t="shared" si="2"/>
        <v>326603</v>
      </c>
    </row>
    <row r="150" spans="1:14" x14ac:dyDescent="0.25">
      <c r="A150" s="9">
        <v>147</v>
      </c>
      <c r="B150" s="25" t="s">
        <v>161</v>
      </c>
      <c r="C150" s="23">
        <v>116676</v>
      </c>
      <c r="D150" s="23">
        <v>67386</v>
      </c>
      <c r="E150" s="23">
        <v>2191</v>
      </c>
      <c r="F150" s="23">
        <v>4929</v>
      </c>
      <c r="G150" s="23">
        <v>724</v>
      </c>
      <c r="H150" s="23">
        <v>694</v>
      </c>
      <c r="I150" s="23">
        <v>1043</v>
      </c>
      <c r="J150" s="23">
        <v>317</v>
      </c>
      <c r="K150" s="23">
        <v>0</v>
      </c>
      <c r="L150" s="23">
        <v>0</v>
      </c>
      <c r="M150" s="23">
        <v>0</v>
      </c>
      <c r="N150" s="6">
        <f t="shared" si="2"/>
        <v>193960</v>
      </c>
    </row>
    <row r="151" spans="1:14" x14ac:dyDescent="0.25">
      <c r="A151" s="9">
        <v>148</v>
      </c>
      <c r="B151" s="25" t="s">
        <v>162</v>
      </c>
      <c r="C151" s="23">
        <v>216172</v>
      </c>
      <c r="D151" s="23">
        <v>83082</v>
      </c>
      <c r="E151" s="23">
        <v>4447</v>
      </c>
      <c r="F151" s="23">
        <v>6124</v>
      </c>
      <c r="G151" s="23">
        <v>4858</v>
      </c>
      <c r="H151" s="23">
        <v>1718</v>
      </c>
      <c r="I151" s="23">
        <v>5092</v>
      </c>
      <c r="J151" s="23">
        <v>431</v>
      </c>
      <c r="K151" s="23">
        <v>0</v>
      </c>
      <c r="L151" s="23">
        <v>0</v>
      </c>
      <c r="M151" s="23">
        <v>0</v>
      </c>
      <c r="N151" s="6">
        <f t="shared" si="2"/>
        <v>321924</v>
      </c>
    </row>
    <row r="152" spans="1:14" x14ac:dyDescent="0.25">
      <c r="A152" s="9">
        <v>149</v>
      </c>
      <c r="B152" s="25" t="s">
        <v>163</v>
      </c>
      <c r="C152" s="23">
        <v>131896</v>
      </c>
      <c r="D152" s="23">
        <v>74489</v>
      </c>
      <c r="E152" s="23">
        <v>2387</v>
      </c>
      <c r="F152" s="23">
        <v>5890</v>
      </c>
      <c r="G152" s="23">
        <v>4622</v>
      </c>
      <c r="H152" s="23">
        <v>882</v>
      </c>
      <c r="I152" s="23">
        <v>3005</v>
      </c>
      <c r="J152" s="23">
        <v>349</v>
      </c>
      <c r="K152" s="23">
        <v>0</v>
      </c>
      <c r="L152" s="23">
        <v>0</v>
      </c>
      <c r="M152" s="23">
        <v>0</v>
      </c>
      <c r="N152" s="6">
        <f t="shared" si="2"/>
        <v>223520</v>
      </c>
    </row>
    <row r="153" spans="1:14" x14ac:dyDescent="0.25">
      <c r="A153" s="9">
        <v>150</v>
      </c>
      <c r="B153" s="25" t="s">
        <v>164</v>
      </c>
      <c r="C153" s="23">
        <v>504788</v>
      </c>
      <c r="D153" s="23">
        <v>101482</v>
      </c>
      <c r="E153" s="23">
        <v>9195</v>
      </c>
      <c r="F153" s="23">
        <v>17079</v>
      </c>
      <c r="G153" s="23">
        <v>24209</v>
      </c>
      <c r="H153" s="23">
        <v>4116</v>
      </c>
      <c r="I153" s="23">
        <v>19342</v>
      </c>
      <c r="J153" s="23">
        <v>953</v>
      </c>
      <c r="K153" s="23">
        <v>0</v>
      </c>
      <c r="L153" s="23">
        <v>0</v>
      </c>
      <c r="M153" s="23">
        <v>0</v>
      </c>
      <c r="N153" s="6">
        <f t="shared" si="2"/>
        <v>681164</v>
      </c>
    </row>
    <row r="154" spans="1:14" x14ac:dyDescent="0.25">
      <c r="A154" s="9">
        <v>151</v>
      </c>
      <c r="B154" s="25" t="s">
        <v>165</v>
      </c>
      <c r="C154" s="23">
        <v>64190</v>
      </c>
      <c r="D154" s="23">
        <v>30075</v>
      </c>
      <c r="E154" s="23">
        <v>1164</v>
      </c>
      <c r="F154" s="23">
        <v>3375</v>
      </c>
      <c r="G154" s="23">
        <v>564</v>
      </c>
      <c r="H154" s="23">
        <v>326</v>
      </c>
      <c r="I154" s="23">
        <v>392</v>
      </c>
      <c r="J154" s="23">
        <v>195</v>
      </c>
      <c r="K154" s="23">
        <v>0</v>
      </c>
      <c r="L154" s="23">
        <v>0</v>
      </c>
      <c r="M154" s="23">
        <v>0</v>
      </c>
      <c r="N154" s="6">
        <f t="shared" si="2"/>
        <v>100281</v>
      </c>
    </row>
    <row r="155" spans="1:14" x14ac:dyDescent="0.25">
      <c r="A155" s="9">
        <v>152</v>
      </c>
      <c r="B155" s="25" t="s">
        <v>166</v>
      </c>
      <c r="C155" s="23">
        <v>145726</v>
      </c>
      <c r="D155" s="23">
        <v>48240</v>
      </c>
      <c r="E155" s="23">
        <v>2695</v>
      </c>
      <c r="F155" s="23">
        <v>6702</v>
      </c>
      <c r="G155" s="23">
        <v>5912</v>
      </c>
      <c r="H155" s="23">
        <v>993</v>
      </c>
      <c r="I155" s="23">
        <v>3609</v>
      </c>
      <c r="J155" s="23">
        <v>370</v>
      </c>
      <c r="K155" s="23">
        <v>0</v>
      </c>
      <c r="L155" s="23">
        <v>15748</v>
      </c>
      <c r="M155" s="23">
        <v>0</v>
      </c>
      <c r="N155" s="6">
        <f t="shared" si="2"/>
        <v>229995</v>
      </c>
    </row>
    <row r="156" spans="1:14" x14ac:dyDescent="0.25">
      <c r="A156" s="9">
        <v>153</v>
      </c>
      <c r="B156" s="25" t="s">
        <v>167</v>
      </c>
      <c r="C156" s="23">
        <v>226850</v>
      </c>
      <c r="D156" s="23">
        <v>68754</v>
      </c>
      <c r="E156" s="23">
        <v>4239</v>
      </c>
      <c r="F156" s="23">
        <v>8879</v>
      </c>
      <c r="G156" s="23">
        <v>9374</v>
      </c>
      <c r="H156" s="23">
        <v>1642</v>
      </c>
      <c r="I156" s="23">
        <v>6482</v>
      </c>
      <c r="J156" s="23">
        <v>533</v>
      </c>
      <c r="K156" s="23">
        <v>0</v>
      </c>
      <c r="L156" s="23">
        <v>0</v>
      </c>
      <c r="M156" s="23">
        <v>0</v>
      </c>
      <c r="N156" s="6">
        <f t="shared" si="2"/>
        <v>326753</v>
      </c>
    </row>
    <row r="157" spans="1:14" x14ac:dyDescent="0.25">
      <c r="A157" s="9">
        <v>154</v>
      </c>
      <c r="B157" s="25" t="s">
        <v>168</v>
      </c>
      <c r="C157" s="23">
        <v>188044</v>
      </c>
      <c r="D157" s="23">
        <v>94113</v>
      </c>
      <c r="E157" s="23">
        <v>3484</v>
      </c>
      <c r="F157" s="23">
        <v>7591</v>
      </c>
      <c r="G157" s="23">
        <v>4278</v>
      </c>
      <c r="H157" s="23">
        <v>1213</v>
      </c>
      <c r="I157" s="23">
        <v>3327</v>
      </c>
      <c r="J157" s="23">
        <v>491</v>
      </c>
      <c r="K157" s="23">
        <v>0</v>
      </c>
      <c r="L157" s="23">
        <v>6518</v>
      </c>
      <c r="M157" s="23">
        <v>0</v>
      </c>
      <c r="N157" s="6">
        <f t="shared" si="2"/>
        <v>309059</v>
      </c>
    </row>
    <row r="158" spans="1:14" x14ac:dyDescent="0.25">
      <c r="A158" s="9">
        <v>155</v>
      </c>
      <c r="B158" s="25" t="s">
        <v>169</v>
      </c>
      <c r="C158" s="23">
        <v>113902</v>
      </c>
      <c r="D158" s="23">
        <v>72483</v>
      </c>
      <c r="E158" s="23">
        <v>2133</v>
      </c>
      <c r="F158" s="23">
        <v>5470</v>
      </c>
      <c r="G158" s="23">
        <v>2346</v>
      </c>
      <c r="H158" s="23">
        <v>678</v>
      </c>
      <c r="I158" s="23">
        <v>1573</v>
      </c>
      <c r="J158" s="23">
        <v>322</v>
      </c>
      <c r="K158" s="23">
        <v>0</v>
      </c>
      <c r="L158" s="23">
        <v>0</v>
      </c>
      <c r="M158" s="23">
        <v>0</v>
      </c>
      <c r="N158" s="6">
        <f t="shared" si="2"/>
        <v>198907</v>
      </c>
    </row>
    <row r="159" spans="1:14" x14ac:dyDescent="0.25">
      <c r="A159" s="9">
        <v>156</v>
      </c>
      <c r="B159" s="25" t="s">
        <v>170</v>
      </c>
      <c r="C159" s="23">
        <v>211674</v>
      </c>
      <c r="D159" s="23">
        <v>117171</v>
      </c>
      <c r="E159" s="23">
        <v>4024</v>
      </c>
      <c r="F159" s="23">
        <v>8954</v>
      </c>
      <c r="G159" s="23">
        <v>7109</v>
      </c>
      <c r="H159" s="23">
        <v>1498</v>
      </c>
      <c r="I159" s="23">
        <v>5405</v>
      </c>
      <c r="J159" s="23">
        <v>556</v>
      </c>
      <c r="K159" s="23">
        <v>0</v>
      </c>
      <c r="L159" s="23">
        <v>0</v>
      </c>
      <c r="M159" s="23">
        <v>0</v>
      </c>
      <c r="N159" s="6">
        <f t="shared" si="2"/>
        <v>356391</v>
      </c>
    </row>
    <row r="160" spans="1:14" x14ac:dyDescent="0.25">
      <c r="A160" s="9">
        <v>157</v>
      </c>
      <c r="B160" s="25" t="s">
        <v>171</v>
      </c>
      <c r="C160" s="23">
        <v>1035724</v>
      </c>
      <c r="D160" s="23">
        <v>311314</v>
      </c>
      <c r="E160" s="23">
        <v>18951</v>
      </c>
      <c r="F160" s="23">
        <v>24851</v>
      </c>
      <c r="G160" s="23">
        <v>26729</v>
      </c>
      <c r="H160" s="23">
        <v>8412</v>
      </c>
      <c r="I160" s="23">
        <v>30391</v>
      </c>
      <c r="J160" s="23">
        <v>2052</v>
      </c>
      <c r="K160" s="23">
        <v>0</v>
      </c>
      <c r="L160" s="23">
        <v>0</v>
      </c>
      <c r="M160" s="23">
        <v>0</v>
      </c>
      <c r="N160" s="6">
        <f t="shared" si="2"/>
        <v>1458424</v>
      </c>
    </row>
    <row r="161" spans="1:14" x14ac:dyDescent="0.25">
      <c r="A161" s="9">
        <v>158</v>
      </c>
      <c r="B161" s="25" t="s">
        <v>172</v>
      </c>
      <c r="C161" s="23">
        <v>182546</v>
      </c>
      <c r="D161" s="23">
        <v>66081</v>
      </c>
      <c r="E161" s="23">
        <v>3786</v>
      </c>
      <c r="F161" s="23">
        <v>6777</v>
      </c>
      <c r="G161" s="23">
        <v>4384</v>
      </c>
      <c r="H161" s="23">
        <v>1313</v>
      </c>
      <c r="I161" s="23">
        <v>3747</v>
      </c>
      <c r="J161" s="23">
        <v>539</v>
      </c>
      <c r="K161" s="23">
        <v>0</v>
      </c>
      <c r="L161" s="23">
        <v>0</v>
      </c>
      <c r="M161" s="23">
        <v>0</v>
      </c>
      <c r="N161" s="6">
        <f t="shared" si="2"/>
        <v>269173</v>
      </c>
    </row>
    <row r="162" spans="1:14" x14ac:dyDescent="0.25">
      <c r="A162" s="9">
        <v>159</v>
      </c>
      <c r="B162" s="25" t="s">
        <v>173</v>
      </c>
      <c r="C162" s="23">
        <v>274038</v>
      </c>
      <c r="D162" s="23">
        <v>73386</v>
      </c>
      <c r="E162" s="23">
        <v>4955</v>
      </c>
      <c r="F162" s="23">
        <v>10950</v>
      </c>
      <c r="G162" s="23">
        <v>12174</v>
      </c>
      <c r="H162" s="23">
        <v>1989</v>
      </c>
      <c r="I162" s="23">
        <v>7914</v>
      </c>
      <c r="J162" s="23">
        <v>615</v>
      </c>
      <c r="K162" s="23">
        <v>0</v>
      </c>
      <c r="L162" s="23">
        <v>0</v>
      </c>
      <c r="M162" s="23">
        <v>0</v>
      </c>
      <c r="N162" s="6">
        <f t="shared" si="2"/>
        <v>386021</v>
      </c>
    </row>
    <row r="163" spans="1:14" x14ac:dyDescent="0.25">
      <c r="A163" s="9">
        <v>160</v>
      </c>
      <c r="B163" s="25" t="s">
        <v>174</v>
      </c>
      <c r="C163" s="23">
        <v>137548</v>
      </c>
      <c r="D163" s="23">
        <v>62603</v>
      </c>
      <c r="E163" s="23">
        <v>2349</v>
      </c>
      <c r="F163" s="23">
        <v>5683</v>
      </c>
      <c r="G163" s="23">
        <v>2674</v>
      </c>
      <c r="H163" s="23">
        <v>838</v>
      </c>
      <c r="I163" s="23">
        <v>2129</v>
      </c>
      <c r="J163" s="23">
        <v>339</v>
      </c>
      <c r="K163" s="23">
        <v>0</v>
      </c>
      <c r="L163" s="23">
        <v>0</v>
      </c>
      <c r="M163" s="23">
        <v>0</v>
      </c>
      <c r="N163" s="6">
        <f t="shared" si="2"/>
        <v>214163</v>
      </c>
    </row>
    <row r="164" spans="1:14" x14ac:dyDescent="0.25">
      <c r="A164" s="9">
        <v>161</v>
      </c>
      <c r="B164" s="25" t="s">
        <v>175</v>
      </c>
      <c r="C164" s="23">
        <v>170734</v>
      </c>
      <c r="D164" s="23">
        <v>89399</v>
      </c>
      <c r="E164" s="23">
        <v>3174</v>
      </c>
      <c r="F164" s="23">
        <v>7611</v>
      </c>
      <c r="G164" s="23">
        <v>5651</v>
      </c>
      <c r="H164" s="23">
        <v>1137</v>
      </c>
      <c r="I164" s="23">
        <v>3830</v>
      </c>
      <c r="J164" s="23">
        <v>438</v>
      </c>
      <c r="K164" s="23">
        <v>0</v>
      </c>
      <c r="L164" s="23">
        <v>1147</v>
      </c>
      <c r="M164" s="23">
        <v>0</v>
      </c>
      <c r="N164" s="6">
        <f t="shared" si="2"/>
        <v>283121</v>
      </c>
    </row>
    <row r="165" spans="1:14" x14ac:dyDescent="0.25">
      <c r="A165" s="9">
        <v>162</v>
      </c>
      <c r="B165" s="25" t="s">
        <v>176</v>
      </c>
      <c r="C165" s="23">
        <v>130400</v>
      </c>
      <c r="D165" s="23">
        <v>42706</v>
      </c>
      <c r="E165" s="23">
        <v>2345</v>
      </c>
      <c r="F165" s="23">
        <v>5802</v>
      </c>
      <c r="G165" s="23">
        <v>4418</v>
      </c>
      <c r="H165" s="23">
        <v>841</v>
      </c>
      <c r="I165" s="23">
        <v>2759</v>
      </c>
      <c r="J165" s="23">
        <v>327</v>
      </c>
      <c r="K165" s="23">
        <v>0</v>
      </c>
      <c r="L165" s="23">
        <v>0</v>
      </c>
      <c r="M165" s="23">
        <v>0</v>
      </c>
      <c r="N165" s="6">
        <f t="shared" si="2"/>
        <v>189598</v>
      </c>
    </row>
    <row r="166" spans="1:14" x14ac:dyDescent="0.25">
      <c r="A166" s="9">
        <v>163</v>
      </c>
      <c r="B166" s="25" t="s">
        <v>177</v>
      </c>
      <c r="C166" s="23">
        <v>118628</v>
      </c>
      <c r="D166" s="23">
        <v>90691</v>
      </c>
      <c r="E166" s="23">
        <v>2164</v>
      </c>
      <c r="F166" s="23">
        <v>5473</v>
      </c>
      <c r="G166" s="23">
        <v>3185</v>
      </c>
      <c r="H166" s="23">
        <v>719</v>
      </c>
      <c r="I166" s="23">
        <v>2002</v>
      </c>
      <c r="J166" s="23">
        <v>322</v>
      </c>
      <c r="K166" s="23">
        <v>0</v>
      </c>
      <c r="L166" s="23">
        <v>0</v>
      </c>
      <c r="M166" s="23">
        <v>0</v>
      </c>
      <c r="N166" s="6">
        <f t="shared" si="2"/>
        <v>223184</v>
      </c>
    </row>
    <row r="167" spans="1:14" x14ac:dyDescent="0.25">
      <c r="A167" s="9">
        <v>164</v>
      </c>
      <c r="B167" s="25" t="s">
        <v>178</v>
      </c>
      <c r="C167" s="23">
        <v>172850</v>
      </c>
      <c r="D167" s="23">
        <v>49836</v>
      </c>
      <c r="E167" s="23">
        <v>3147</v>
      </c>
      <c r="F167" s="23">
        <v>7508</v>
      </c>
      <c r="G167" s="23">
        <v>5824</v>
      </c>
      <c r="H167" s="23">
        <v>1140</v>
      </c>
      <c r="I167" s="23">
        <v>3850</v>
      </c>
      <c r="J167" s="23">
        <v>440</v>
      </c>
      <c r="K167" s="23">
        <v>0</v>
      </c>
      <c r="L167" s="23">
        <v>0</v>
      </c>
      <c r="M167" s="23">
        <v>0</v>
      </c>
      <c r="N167" s="6">
        <f t="shared" si="2"/>
        <v>244595</v>
      </c>
    </row>
    <row r="168" spans="1:14" x14ac:dyDescent="0.25">
      <c r="A168" s="9">
        <v>165</v>
      </c>
      <c r="B168" s="25" t="s">
        <v>179</v>
      </c>
      <c r="C168" s="23">
        <v>127136</v>
      </c>
      <c r="D168" s="23">
        <v>81296</v>
      </c>
      <c r="E168" s="23">
        <v>2296</v>
      </c>
      <c r="F168" s="23">
        <v>5838</v>
      </c>
      <c r="G168" s="23">
        <v>3347</v>
      </c>
      <c r="H168" s="23">
        <v>789</v>
      </c>
      <c r="I168" s="23">
        <v>2283</v>
      </c>
      <c r="J168" s="23">
        <v>330</v>
      </c>
      <c r="K168" s="23">
        <v>0</v>
      </c>
      <c r="L168" s="23">
        <v>0</v>
      </c>
      <c r="M168" s="23">
        <v>0</v>
      </c>
      <c r="N168" s="6">
        <f t="shared" si="2"/>
        <v>223315</v>
      </c>
    </row>
    <row r="169" spans="1:14" x14ac:dyDescent="0.25">
      <c r="A169" s="9">
        <v>166</v>
      </c>
      <c r="B169" s="25" t="s">
        <v>180</v>
      </c>
      <c r="C169" s="23">
        <v>528382</v>
      </c>
      <c r="D169" s="23">
        <v>287881</v>
      </c>
      <c r="E169" s="23">
        <v>10369</v>
      </c>
      <c r="F169" s="23">
        <v>17746</v>
      </c>
      <c r="G169" s="23">
        <v>19030</v>
      </c>
      <c r="H169" s="23">
        <v>3961</v>
      </c>
      <c r="I169" s="23">
        <v>14856</v>
      </c>
      <c r="J169" s="23">
        <v>1206</v>
      </c>
      <c r="K169" s="23">
        <v>0</v>
      </c>
      <c r="L169" s="23">
        <v>0</v>
      </c>
      <c r="M169" s="23">
        <v>0</v>
      </c>
      <c r="N169" s="6">
        <f t="shared" si="2"/>
        <v>883431</v>
      </c>
    </row>
    <row r="170" spans="1:14" x14ac:dyDescent="0.25">
      <c r="A170" s="9">
        <v>167</v>
      </c>
      <c r="B170" s="25" t="s">
        <v>181</v>
      </c>
      <c r="C170" s="23">
        <v>140982</v>
      </c>
      <c r="D170" s="23">
        <v>63067</v>
      </c>
      <c r="E170" s="23">
        <v>2648</v>
      </c>
      <c r="F170" s="23">
        <v>5912</v>
      </c>
      <c r="G170" s="23">
        <v>4571</v>
      </c>
      <c r="H170" s="23">
        <v>954</v>
      </c>
      <c r="I170" s="23">
        <v>3113</v>
      </c>
      <c r="J170" s="23">
        <v>352</v>
      </c>
      <c r="K170" s="23">
        <v>0</v>
      </c>
      <c r="L170" s="23">
        <v>8708</v>
      </c>
      <c r="M170" s="23">
        <v>0</v>
      </c>
      <c r="N170" s="6">
        <f t="shared" si="2"/>
        <v>230307</v>
      </c>
    </row>
    <row r="171" spans="1:14" x14ac:dyDescent="0.25">
      <c r="A171" s="9">
        <v>168</v>
      </c>
      <c r="B171" s="25" t="s">
        <v>182</v>
      </c>
      <c r="C171" s="23">
        <v>90138</v>
      </c>
      <c r="D171" s="23">
        <v>38140</v>
      </c>
      <c r="E171" s="23">
        <v>1672</v>
      </c>
      <c r="F171" s="23">
        <v>4289</v>
      </c>
      <c r="G171" s="23">
        <v>1584</v>
      </c>
      <c r="H171" s="23">
        <v>508</v>
      </c>
      <c r="I171" s="23">
        <v>1066</v>
      </c>
      <c r="J171" s="23">
        <v>261</v>
      </c>
      <c r="K171" s="23">
        <v>0</v>
      </c>
      <c r="L171" s="23">
        <v>0</v>
      </c>
      <c r="M171" s="23">
        <v>0</v>
      </c>
      <c r="N171" s="6">
        <f t="shared" si="2"/>
        <v>137658</v>
      </c>
    </row>
    <row r="172" spans="1:14" x14ac:dyDescent="0.25">
      <c r="A172" s="9">
        <v>169</v>
      </c>
      <c r="B172" s="25" t="s">
        <v>183</v>
      </c>
      <c r="C172" s="23">
        <v>241382</v>
      </c>
      <c r="D172" s="23">
        <v>92530</v>
      </c>
      <c r="E172" s="23">
        <v>4494</v>
      </c>
      <c r="F172" s="23">
        <v>10625</v>
      </c>
      <c r="G172" s="23">
        <v>10582</v>
      </c>
      <c r="H172" s="23">
        <v>1656</v>
      </c>
      <c r="I172" s="23">
        <v>5984</v>
      </c>
      <c r="J172" s="23">
        <v>602</v>
      </c>
      <c r="K172" s="23">
        <v>0</v>
      </c>
      <c r="L172" s="23">
        <v>0</v>
      </c>
      <c r="M172" s="23">
        <v>0</v>
      </c>
      <c r="N172" s="6">
        <f t="shared" si="2"/>
        <v>367855</v>
      </c>
    </row>
    <row r="173" spans="1:14" x14ac:dyDescent="0.25">
      <c r="A173" s="9">
        <v>170</v>
      </c>
      <c r="B173" s="25" t="s">
        <v>184</v>
      </c>
      <c r="C173" s="23">
        <v>286048</v>
      </c>
      <c r="D173" s="23">
        <v>132368</v>
      </c>
      <c r="E173" s="23">
        <v>4549</v>
      </c>
      <c r="F173" s="23">
        <v>12044</v>
      </c>
      <c r="G173" s="23">
        <v>9045</v>
      </c>
      <c r="H173" s="23">
        <v>1767</v>
      </c>
      <c r="I173" s="23">
        <v>5423</v>
      </c>
      <c r="J173" s="23">
        <v>621</v>
      </c>
      <c r="K173" s="23">
        <v>0</v>
      </c>
      <c r="L173" s="23">
        <v>0</v>
      </c>
      <c r="M173" s="23">
        <v>0</v>
      </c>
      <c r="N173" s="6">
        <f t="shared" si="2"/>
        <v>451865</v>
      </c>
    </row>
    <row r="174" spans="1:14" x14ac:dyDescent="0.25">
      <c r="A174" s="9">
        <v>171</v>
      </c>
      <c r="B174" s="25" t="s">
        <v>185</v>
      </c>
      <c r="C174" s="23">
        <v>856162</v>
      </c>
      <c r="D174" s="23">
        <v>237590</v>
      </c>
      <c r="E174" s="23">
        <v>16941</v>
      </c>
      <c r="F174" s="23">
        <v>27675</v>
      </c>
      <c r="G174" s="23">
        <v>44745</v>
      </c>
      <c r="H174" s="23">
        <v>6713</v>
      </c>
      <c r="I174" s="23">
        <v>25975</v>
      </c>
      <c r="J174" s="23">
        <v>1876</v>
      </c>
      <c r="K174" s="23">
        <v>0</v>
      </c>
      <c r="L174" s="23">
        <v>0</v>
      </c>
      <c r="M174" s="23">
        <v>0</v>
      </c>
      <c r="N174" s="6">
        <f t="shared" si="2"/>
        <v>1217677</v>
      </c>
    </row>
    <row r="175" spans="1:14" x14ac:dyDescent="0.25">
      <c r="A175" s="9">
        <v>172</v>
      </c>
      <c r="B175" s="25" t="s">
        <v>186</v>
      </c>
      <c r="C175" s="23">
        <v>47542</v>
      </c>
      <c r="D175" s="23">
        <v>24569</v>
      </c>
      <c r="E175" s="23">
        <v>929</v>
      </c>
      <c r="F175" s="23">
        <v>2126</v>
      </c>
      <c r="G175" s="23">
        <v>792</v>
      </c>
      <c r="H175" s="23">
        <v>300</v>
      </c>
      <c r="I175" s="23">
        <v>704</v>
      </c>
      <c r="J175" s="23">
        <v>131</v>
      </c>
      <c r="K175" s="23">
        <v>0</v>
      </c>
      <c r="L175" s="23">
        <v>0</v>
      </c>
      <c r="M175" s="23">
        <v>0</v>
      </c>
      <c r="N175" s="6">
        <f t="shared" si="2"/>
        <v>77093</v>
      </c>
    </row>
    <row r="176" spans="1:14" x14ac:dyDescent="0.25">
      <c r="A176" s="9">
        <v>173</v>
      </c>
      <c r="B176" s="25" t="s">
        <v>187</v>
      </c>
      <c r="C176" s="23">
        <v>114384</v>
      </c>
      <c r="D176" s="23">
        <v>56838</v>
      </c>
      <c r="E176" s="23">
        <v>1989</v>
      </c>
      <c r="F176" s="23">
        <v>4943</v>
      </c>
      <c r="G176" s="23">
        <v>2750</v>
      </c>
      <c r="H176" s="23">
        <v>696</v>
      </c>
      <c r="I176" s="23">
        <v>1927</v>
      </c>
      <c r="J176" s="23">
        <v>294</v>
      </c>
      <c r="K176" s="23">
        <v>0</v>
      </c>
      <c r="L176" s="23">
        <v>6048</v>
      </c>
      <c r="M176" s="23">
        <v>0</v>
      </c>
      <c r="N176" s="6">
        <f t="shared" si="2"/>
        <v>189869</v>
      </c>
    </row>
    <row r="177" spans="1:14" x14ac:dyDescent="0.25">
      <c r="A177" s="9">
        <v>174</v>
      </c>
      <c r="B177" s="25" t="s">
        <v>188</v>
      </c>
      <c r="C177" s="23">
        <v>209790</v>
      </c>
      <c r="D177" s="23">
        <v>83962</v>
      </c>
      <c r="E177" s="23">
        <v>3908</v>
      </c>
      <c r="F177" s="23">
        <v>7196</v>
      </c>
      <c r="G177" s="23">
        <v>8331</v>
      </c>
      <c r="H177" s="23">
        <v>1700</v>
      </c>
      <c r="I177" s="23">
        <v>7263</v>
      </c>
      <c r="J177" s="23">
        <v>416</v>
      </c>
      <c r="K177" s="23">
        <v>0</v>
      </c>
      <c r="L177" s="23">
        <v>0</v>
      </c>
      <c r="M177" s="23">
        <v>0</v>
      </c>
      <c r="N177" s="6">
        <f t="shared" si="2"/>
        <v>322566</v>
      </c>
    </row>
    <row r="178" spans="1:14" x14ac:dyDescent="0.25">
      <c r="A178" s="9">
        <v>175</v>
      </c>
      <c r="B178" s="25" t="s">
        <v>189</v>
      </c>
      <c r="C178" s="23">
        <v>122120</v>
      </c>
      <c r="D178" s="23">
        <v>59659</v>
      </c>
      <c r="E178" s="23">
        <v>2234</v>
      </c>
      <c r="F178" s="23">
        <v>5600</v>
      </c>
      <c r="G178" s="23">
        <v>2453</v>
      </c>
      <c r="H178" s="23">
        <v>706</v>
      </c>
      <c r="I178" s="23">
        <v>1652</v>
      </c>
      <c r="J178" s="23">
        <v>343</v>
      </c>
      <c r="K178" s="23">
        <v>0</v>
      </c>
      <c r="L178" s="23">
        <v>0</v>
      </c>
      <c r="M178" s="23">
        <v>0</v>
      </c>
      <c r="N178" s="6">
        <f t="shared" si="2"/>
        <v>194767</v>
      </c>
    </row>
    <row r="179" spans="1:14" x14ac:dyDescent="0.25">
      <c r="A179" s="9">
        <v>176</v>
      </c>
      <c r="B179" s="25" t="s">
        <v>190</v>
      </c>
      <c r="C179" s="23">
        <v>227806</v>
      </c>
      <c r="D179" s="23">
        <v>120771</v>
      </c>
      <c r="E179" s="23">
        <v>4237</v>
      </c>
      <c r="F179" s="23">
        <v>9385</v>
      </c>
      <c r="G179" s="23">
        <v>5364</v>
      </c>
      <c r="H179" s="23">
        <v>1478</v>
      </c>
      <c r="I179" s="23">
        <v>4085</v>
      </c>
      <c r="J179" s="23">
        <v>604</v>
      </c>
      <c r="K179" s="23">
        <v>0</v>
      </c>
      <c r="L179" s="23">
        <v>0</v>
      </c>
      <c r="M179" s="23">
        <v>0</v>
      </c>
      <c r="N179" s="6">
        <f t="shared" si="2"/>
        <v>373730</v>
      </c>
    </row>
    <row r="180" spans="1:14" x14ac:dyDescent="0.25">
      <c r="A180" s="9">
        <v>177</v>
      </c>
      <c r="B180" s="25" t="s">
        <v>191</v>
      </c>
      <c r="C180" s="23">
        <v>479026</v>
      </c>
      <c r="D180" s="23">
        <v>166153</v>
      </c>
      <c r="E180" s="23">
        <v>9480</v>
      </c>
      <c r="F180" s="23">
        <v>16731</v>
      </c>
      <c r="G180" s="23">
        <v>19767</v>
      </c>
      <c r="H180" s="23">
        <v>3775</v>
      </c>
      <c r="I180" s="23">
        <v>15153</v>
      </c>
      <c r="J180" s="23">
        <v>1107</v>
      </c>
      <c r="K180" s="23">
        <v>0</v>
      </c>
      <c r="L180" s="23">
        <v>0</v>
      </c>
      <c r="M180" s="23">
        <v>0</v>
      </c>
      <c r="N180" s="6">
        <f t="shared" si="2"/>
        <v>711192</v>
      </c>
    </row>
    <row r="181" spans="1:14" x14ac:dyDescent="0.25">
      <c r="A181" s="9">
        <v>178</v>
      </c>
      <c r="B181" s="25" t="s">
        <v>192</v>
      </c>
      <c r="C181" s="23">
        <v>261906</v>
      </c>
      <c r="D181" s="23">
        <v>91698</v>
      </c>
      <c r="E181" s="23">
        <v>4827</v>
      </c>
      <c r="F181" s="23">
        <v>8689</v>
      </c>
      <c r="G181" s="23">
        <v>10927</v>
      </c>
      <c r="H181" s="23">
        <v>2006</v>
      </c>
      <c r="I181" s="23">
        <v>8580</v>
      </c>
      <c r="J181" s="23">
        <v>548</v>
      </c>
      <c r="K181" s="23">
        <v>0</v>
      </c>
      <c r="L181" s="23">
        <v>0</v>
      </c>
      <c r="M181" s="23">
        <v>0</v>
      </c>
      <c r="N181" s="6">
        <f t="shared" si="2"/>
        <v>389181</v>
      </c>
    </row>
    <row r="182" spans="1:14" x14ac:dyDescent="0.25">
      <c r="A182" s="9">
        <v>179</v>
      </c>
      <c r="B182" s="25" t="s">
        <v>193</v>
      </c>
      <c r="C182" s="23">
        <v>132726</v>
      </c>
      <c r="D182" s="23">
        <v>71274</v>
      </c>
      <c r="E182" s="23">
        <v>2556</v>
      </c>
      <c r="F182" s="23">
        <v>5547</v>
      </c>
      <c r="G182" s="23">
        <v>2729</v>
      </c>
      <c r="H182" s="23">
        <v>859</v>
      </c>
      <c r="I182" s="23">
        <v>2228</v>
      </c>
      <c r="J182" s="23">
        <v>357</v>
      </c>
      <c r="K182" s="23">
        <v>0</v>
      </c>
      <c r="L182" s="23">
        <v>6130</v>
      </c>
      <c r="M182" s="23">
        <v>0</v>
      </c>
      <c r="N182" s="6">
        <f t="shared" si="2"/>
        <v>224406</v>
      </c>
    </row>
    <row r="183" spans="1:14" x14ac:dyDescent="0.25">
      <c r="A183" s="9">
        <v>180</v>
      </c>
      <c r="B183" s="25" t="s">
        <v>194</v>
      </c>
      <c r="C183" s="23">
        <v>142198</v>
      </c>
      <c r="D183" s="23">
        <v>71713</v>
      </c>
      <c r="E183" s="23">
        <v>2676</v>
      </c>
      <c r="F183" s="23">
        <v>5906</v>
      </c>
      <c r="G183" s="23">
        <v>3897</v>
      </c>
      <c r="H183" s="23">
        <v>910</v>
      </c>
      <c r="I183" s="23">
        <v>2772</v>
      </c>
      <c r="J183" s="23">
        <v>372</v>
      </c>
      <c r="K183" s="23">
        <v>0</v>
      </c>
      <c r="L183" s="23">
        <v>0</v>
      </c>
      <c r="M183" s="23">
        <v>0</v>
      </c>
      <c r="N183" s="6">
        <f t="shared" si="2"/>
        <v>230444</v>
      </c>
    </row>
    <row r="184" spans="1:14" x14ac:dyDescent="0.25">
      <c r="A184" s="9">
        <v>181</v>
      </c>
      <c r="B184" s="25" t="s">
        <v>195</v>
      </c>
      <c r="C184" s="23">
        <v>79514</v>
      </c>
      <c r="D184" s="23">
        <v>45589</v>
      </c>
      <c r="E184" s="23">
        <v>1460</v>
      </c>
      <c r="F184" s="23">
        <v>3801</v>
      </c>
      <c r="G184" s="23">
        <v>879</v>
      </c>
      <c r="H184" s="23">
        <v>445</v>
      </c>
      <c r="I184" s="23">
        <v>738</v>
      </c>
      <c r="J184" s="23">
        <v>228</v>
      </c>
      <c r="K184" s="23">
        <v>0</v>
      </c>
      <c r="L184" s="23">
        <v>0</v>
      </c>
      <c r="M184" s="23">
        <v>0</v>
      </c>
      <c r="N184" s="6">
        <f t="shared" si="2"/>
        <v>132654</v>
      </c>
    </row>
    <row r="185" spans="1:14" x14ac:dyDescent="0.25">
      <c r="A185" s="9">
        <v>182</v>
      </c>
      <c r="B185" s="25" t="s">
        <v>196</v>
      </c>
      <c r="C185" s="23">
        <v>145716</v>
      </c>
      <c r="D185" s="23">
        <v>49493</v>
      </c>
      <c r="E185" s="23">
        <v>2682</v>
      </c>
      <c r="F185" s="23">
        <v>6514</v>
      </c>
      <c r="G185" s="23">
        <v>4294</v>
      </c>
      <c r="H185" s="23">
        <v>922</v>
      </c>
      <c r="I185" s="23">
        <v>2818</v>
      </c>
      <c r="J185" s="23">
        <v>386</v>
      </c>
      <c r="K185" s="23">
        <v>0</v>
      </c>
      <c r="L185" s="23">
        <v>0</v>
      </c>
      <c r="M185" s="23">
        <v>0</v>
      </c>
      <c r="N185" s="6">
        <f t="shared" si="2"/>
        <v>212825</v>
      </c>
    </row>
    <row r="186" spans="1:14" x14ac:dyDescent="0.25">
      <c r="A186" s="9">
        <v>183</v>
      </c>
      <c r="B186" s="25" t="s">
        <v>197</v>
      </c>
      <c r="C186" s="23">
        <v>124850</v>
      </c>
      <c r="D186" s="23">
        <v>70856</v>
      </c>
      <c r="E186" s="23">
        <v>2277</v>
      </c>
      <c r="F186" s="23">
        <v>5809</v>
      </c>
      <c r="G186" s="23">
        <v>3160</v>
      </c>
      <c r="H186" s="23">
        <v>763</v>
      </c>
      <c r="I186" s="23">
        <v>2069</v>
      </c>
      <c r="J186" s="23">
        <v>340</v>
      </c>
      <c r="K186" s="23">
        <v>0</v>
      </c>
      <c r="L186" s="23">
        <v>32127</v>
      </c>
      <c r="M186" s="23">
        <v>0</v>
      </c>
      <c r="N186" s="6">
        <f t="shared" si="2"/>
        <v>242251</v>
      </c>
    </row>
    <row r="187" spans="1:14" x14ac:dyDescent="0.25">
      <c r="A187" s="9">
        <v>184</v>
      </c>
      <c r="B187" s="25" t="s">
        <v>198</v>
      </c>
      <c r="C187" s="23">
        <v>13919924</v>
      </c>
      <c r="D187" s="23">
        <v>7007316</v>
      </c>
      <c r="E187" s="23">
        <v>249987</v>
      </c>
      <c r="F187" s="23">
        <v>342596</v>
      </c>
      <c r="G187" s="23">
        <v>263463</v>
      </c>
      <c r="H187" s="23">
        <v>104478</v>
      </c>
      <c r="I187" s="23">
        <v>309774</v>
      </c>
      <c r="J187" s="23">
        <v>25679</v>
      </c>
      <c r="K187" s="23">
        <v>0</v>
      </c>
      <c r="L187" s="23">
        <v>1503283</v>
      </c>
      <c r="M187" s="23">
        <v>4967</v>
      </c>
      <c r="N187" s="6">
        <f t="shared" si="2"/>
        <v>23731467</v>
      </c>
    </row>
    <row r="188" spans="1:14" x14ac:dyDescent="0.25">
      <c r="A188" s="9">
        <v>185</v>
      </c>
      <c r="B188" s="25" t="s">
        <v>199</v>
      </c>
      <c r="C188" s="23">
        <v>391956</v>
      </c>
      <c r="D188" s="23">
        <v>228752</v>
      </c>
      <c r="E188" s="23">
        <v>7487</v>
      </c>
      <c r="F188" s="23">
        <v>14040</v>
      </c>
      <c r="G188" s="23">
        <v>16446</v>
      </c>
      <c r="H188" s="23">
        <v>2986</v>
      </c>
      <c r="I188" s="23">
        <v>12151</v>
      </c>
      <c r="J188" s="23">
        <v>876</v>
      </c>
      <c r="K188" s="23">
        <v>0</v>
      </c>
      <c r="L188" s="23">
        <v>0</v>
      </c>
      <c r="M188" s="23">
        <v>0</v>
      </c>
      <c r="N188" s="6">
        <f t="shared" si="2"/>
        <v>674694</v>
      </c>
    </row>
    <row r="189" spans="1:14" x14ac:dyDescent="0.25">
      <c r="A189" s="9">
        <v>186</v>
      </c>
      <c r="B189" s="25" t="s">
        <v>200</v>
      </c>
      <c r="C189" s="23">
        <v>94510</v>
      </c>
      <c r="D189" s="23">
        <v>52517</v>
      </c>
      <c r="E189" s="23">
        <v>1735</v>
      </c>
      <c r="F189" s="23">
        <v>4883</v>
      </c>
      <c r="G189" s="23">
        <v>924</v>
      </c>
      <c r="H189" s="23">
        <v>493</v>
      </c>
      <c r="I189" s="23">
        <v>675</v>
      </c>
      <c r="J189" s="23">
        <v>288</v>
      </c>
      <c r="K189" s="23">
        <v>0</v>
      </c>
      <c r="L189" s="23">
        <v>0</v>
      </c>
      <c r="M189" s="23">
        <v>0</v>
      </c>
      <c r="N189" s="6">
        <f t="shared" si="2"/>
        <v>156025</v>
      </c>
    </row>
    <row r="190" spans="1:14" x14ac:dyDescent="0.25">
      <c r="A190" s="9">
        <v>187</v>
      </c>
      <c r="B190" s="25" t="s">
        <v>201</v>
      </c>
      <c r="C190" s="23">
        <v>149522</v>
      </c>
      <c r="D190" s="23">
        <v>49842</v>
      </c>
      <c r="E190" s="23">
        <v>2658</v>
      </c>
      <c r="F190" s="23">
        <v>6915</v>
      </c>
      <c r="G190" s="23">
        <v>3750</v>
      </c>
      <c r="H190" s="23">
        <v>885</v>
      </c>
      <c r="I190" s="23">
        <v>2313</v>
      </c>
      <c r="J190" s="23">
        <v>409</v>
      </c>
      <c r="K190" s="23">
        <v>0</v>
      </c>
      <c r="L190" s="23">
        <v>0</v>
      </c>
      <c r="M190" s="23">
        <v>0</v>
      </c>
      <c r="N190" s="6">
        <f t="shared" si="2"/>
        <v>216294</v>
      </c>
    </row>
    <row r="191" spans="1:14" x14ac:dyDescent="0.25">
      <c r="A191" s="9">
        <v>188</v>
      </c>
      <c r="B191" s="25" t="s">
        <v>202</v>
      </c>
      <c r="C191" s="23">
        <v>403652</v>
      </c>
      <c r="D191" s="23">
        <v>70057</v>
      </c>
      <c r="E191" s="23">
        <v>7637</v>
      </c>
      <c r="F191" s="23">
        <v>14220</v>
      </c>
      <c r="G191" s="23">
        <v>18439</v>
      </c>
      <c r="H191" s="23">
        <v>3005</v>
      </c>
      <c r="I191" s="23">
        <v>12155</v>
      </c>
      <c r="J191" s="23">
        <v>913</v>
      </c>
      <c r="K191" s="23">
        <v>0</v>
      </c>
      <c r="L191" s="23">
        <v>0</v>
      </c>
      <c r="M191" s="23">
        <v>0</v>
      </c>
      <c r="N191" s="6">
        <f t="shared" si="2"/>
        <v>530078</v>
      </c>
    </row>
    <row r="192" spans="1:14" x14ac:dyDescent="0.25">
      <c r="A192" s="9">
        <v>189</v>
      </c>
      <c r="B192" s="25" t="s">
        <v>203</v>
      </c>
      <c r="C192" s="23">
        <v>181446</v>
      </c>
      <c r="D192" s="23">
        <v>58031</v>
      </c>
      <c r="E192" s="23">
        <v>3751</v>
      </c>
      <c r="F192" s="23">
        <v>6069</v>
      </c>
      <c r="G192" s="23">
        <v>6946</v>
      </c>
      <c r="H192" s="23">
        <v>1456</v>
      </c>
      <c r="I192" s="23">
        <v>5288</v>
      </c>
      <c r="J192" s="23">
        <v>407</v>
      </c>
      <c r="K192" s="23">
        <v>0</v>
      </c>
      <c r="L192" s="23">
        <v>0</v>
      </c>
      <c r="M192" s="23">
        <v>0</v>
      </c>
      <c r="N192" s="6">
        <f t="shared" si="2"/>
        <v>263394</v>
      </c>
    </row>
    <row r="193" spans="1:14" x14ac:dyDescent="0.25">
      <c r="A193" s="9">
        <v>190</v>
      </c>
      <c r="B193" s="25" t="s">
        <v>204</v>
      </c>
      <c r="C193" s="23">
        <v>964114</v>
      </c>
      <c r="D193" s="23">
        <v>461193</v>
      </c>
      <c r="E193" s="23">
        <v>18665</v>
      </c>
      <c r="F193" s="23">
        <v>31223</v>
      </c>
      <c r="G193" s="23">
        <v>41314</v>
      </c>
      <c r="H193" s="23">
        <v>7398</v>
      </c>
      <c r="I193" s="23">
        <v>29425</v>
      </c>
      <c r="J193" s="23">
        <v>2107</v>
      </c>
      <c r="K193" s="23">
        <v>0</v>
      </c>
      <c r="L193" s="23">
        <v>0</v>
      </c>
      <c r="M193" s="23">
        <v>0</v>
      </c>
      <c r="N193" s="6">
        <f t="shared" si="2"/>
        <v>1555439</v>
      </c>
    </row>
    <row r="194" spans="1:14" x14ac:dyDescent="0.25">
      <c r="A194" s="9">
        <v>191</v>
      </c>
      <c r="B194" s="25" t="s">
        <v>205</v>
      </c>
      <c r="C194" s="23">
        <v>45056</v>
      </c>
      <c r="D194" s="23">
        <v>23886</v>
      </c>
      <c r="E194" s="23">
        <v>842</v>
      </c>
      <c r="F194" s="23">
        <v>2302</v>
      </c>
      <c r="G194" s="23">
        <v>469</v>
      </c>
      <c r="H194" s="23">
        <v>238</v>
      </c>
      <c r="I194" s="23">
        <v>348</v>
      </c>
      <c r="J194" s="23">
        <v>145</v>
      </c>
      <c r="K194" s="23">
        <v>0</v>
      </c>
      <c r="L194" s="23">
        <v>0</v>
      </c>
      <c r="M194" s="23">
        <v>0</v>
      </c>
      <c r="N194" s="6">
        <f t="shared" si="2"/>
        <v>73286</v>
      </c>
    </row>
    <row r="195" spans="1:14" x14ac:dyDescent="0.25">
      <c r="A195" s="9">
        <v>192</v>
      </c>
      <c r="B195" s="25" t="s">
        <v>206</v>
      </c>
      <c r="C195" s="23">
        <v>117536</v>
      </c>
      <c r="D195" s="23">
        <v>63327</v>
      </c>
      <c r="E195" s="23">
        <v>2173</v>
      </c>
      <c r="F195" s="23">
        <v>4794</v>
      </c>
      <c r="G195" s="23">
        <v>2539</v>
      </c>
      <c r="H195" s="23">
        <v>772</v>
      </c>
      <c r="I195" s="23">
        <v>2240</v>
      </c>
      <c r="J195" s="23">
        <v>315</v>
      </c>
      <c r="K195" s="23">
        <v>0</v>
      </c>
      <c r="L195" s="23">
        <v>0</v>
      </c>
      <c r="M195" s="23">
        <v>0</v>
      </c>
      <c r="N195" s="6">
        <f t="shared" si="2"/>
        <v>193696</v>
      </c>
    </row>
    <row r="196" spans="1:14" x14ac:dyDescent="0.25">
      <c r="A196" s="9">
        <v>193</v>
      </c>
      <c r="B196" s="25" t="s">
        <v>207</v>
      </c>
      <c r="C196" s="23">
        <v>157992</v>
      </c>
      <c r="D196" s="23">
        <v>51928</v>
      </c>
      <c r="E196" s="23">
        <v>3329</v>
      </c>
      <c r="F196" s="23">
        <v>4919</v>
      </c>
      <c r="G196" s="23">
        <v>5285</v>
      </c>
      <c r="H196" s="23">
        <v>1313</v>
      </c>
      <c r="I196" s="23">
        <v>4867</v>
      </c>
      <c r="J196" s="23">
        <v>351</v>
      </c>
      <c r="K196" s="23">
        <v>0</v>
      </c>
      <c r="L196" s="23">
        <v>0</v>
      </c>
      <c r="M196" s="23">
        <v>0</v>
      </c>
      <c r="N196" s="6">
        <f t="shared" si="2"/>
        <v>229984</v>
      </c>
    </row>
    <row r="197" spans="1:14" x14ac:dyDescent="0.25">
      <c r="A197" s="9">
        <v>194</v>
      </c>
      <c r="B197" s="25" t="s">
        <v>208</v>
      </c>
      <c r="C197" s="23">
        <v>156316</v>
      </c>
      <c r="D197" s="23">
        <v>79168</v>
      </c>
      <c r="E197" s="23">
        <v>2713</v>
      </c>
      <c r="F197" s="23">
        <v>5846</v>
      </c>
      <c r="G197" s="23">
        <v>2750</v>
      </c>
      <c r="H197" s="23">
        <v>1008</v>
      </c>
      <c r="I197" s="23">
        <v>2535</v>
      </c>
      <c r="J197" s="23">
        <v>420</v>
      </c>
      <c r="K197" s="23">
        <v>0</v>
      </c>
      <c r="L197" s="23">
        <v>0</v>
      </c>
      <c r="M197" s="23">
        <v>0</v>
      </c>
      <c r="N197" s="6">
        <f t="shared" ref="N197:N260" si="3">SUM(C197:M197)</f>
        <v>250756</v>
      </c>
    </row>
    <row r="198" spans="1:14" x14ac:dyDescent="0.25">
      <c r="A198" s="9">
        <v>195</v>
      </c>
      <c r="B198" s="25" t="s">
        <v>209</v>
      </c>
      <c r="C198" s="23">
        <v>152574</v>
      </c>
      <c r="D198" s="23">
        <v>65188</v>
      </c>
      <c r="E198" s="23">
        <v>2637</v>
      </c>
      <c r="F198" s="23">
        <v>7008</v>
      </c>
      <c r="G198" s="23">
        <v>2129</v>
      </c>
      <c r="H198" s="23">
        <v>842</v>
      </c>
      <c r="I198" s="23">
        <v>1504</v>
      </c>
      <c r="J198" s="23">
        <v>470</v>
      </c>
      <c r="K198" s="23">
        <v>0</v>
      </c>
      <c r="L198" s="23">
        <v>0</v>
      </c>
      <c r="M198" s="23">
        <v>0</v>
      </c>
      <c r="N198" s="6">
        <f t="shared" si="3"/>
        <v>232352</v>
      </c>
    </row>
    <row r="199" spans="1:14" x14ac:dyDescent="0.25">
      <c r="A199" s="9">
        <v>196</v>
      </c>
      <c r="B199" s="25" t="s">
        <v>210</v>
      </c>
      <c r="C199" s="23">
        <v>70660</v>
      </c>
      <c r="D199" s="23">
        <v>39820</v>
      </c>
      <c r="E199" s="23">
        <v>1319</v>
      </c>
      <c r="F199" s="23">
        <v>3566</v>
      </c>
      <c r="G199" s="23">
        <v>703</v>
      </c>
      <c r="H199" s="23">
        <v>383</v>
      </c>
      <c r="I199" s="23">
        <v>582</v>
      </c>
      <c r="J199" s="23">
        <v>212</v>
      </c>
      <c r="K199" s="23">
        <v>0</v>
      </c>
      <c r="L199" s="23">
        <v>0</v>
      </c>
      <c r="M199" s="23">
        <v>0</v>
      </c>
      <c r="N199" s="6">
        <f t="shared" si="3"/>
        <v>117245</v>
      </c>
    </row>
    <row r="200" spans="1:14" x14ac:dyDescent="0.25">
      <c r="A200" s="9">
        <v>197</v>
      </c>
      <c r="B200" s="25" t="s">
        <v>211</v>
      </c>
      <c r="C200" s="23">
        <v>270024</v>
      </c>
      <c r="D200" s="23">
        <v>144368</v>
      </c>
      <c r="E200" s="23">
        <v>4978</v>
      </c>
      <c r="F200" s="23">
        <v>9546</v>
      </c>
      <c r="G200" s="23">
        <v>6294</v>
      </c>
      <c r="H200" s="23">
        <v>1871</v>
      </c>
      <c r="I200" s="23">
        <v>5470</v>
      </c>
      <c r="J200" s="23">
        <v>646</v>
      </c>
      <c r="K200" s="23">
        <v>0</v>
      </c>
      <c r="L200" s="23">
        <v>0</v>
      </c>
      <c r="M200" s="23">
        <v>0</v>
      </c>
      <c r="N200" s="6">
        <f t="shared" si="3"/>
        <v>443197</v>
      </c>
    </row>
    <row r="201" spans="1:14" x14ac:dyDescent="0.25">
      <c r="A201" s="9">
        <v>198</v>
      </c>
      <c r="B201" s="25" t="s">
        <v>212</v>
      </c>
      <c r="C201" s="23">
        <v>1299154</v>
      </c>
      <c r="D201" s="23">
        <v>853436</v>
      </c>
      <c r="E201" s="23">
        <v>24578</v>
      </c>
      <c r="F201" s="23">
        <v>42377</v>
      </c>
      <c r="G201" s="23">
        <v>60958</v>
      </c>
      <c r="H201" s="23">
        <v>10197</v>
      </c>
      <c r="I201" s="23">
        <v>42008</v>
      </c>
      <c r="J201" s="23">
        <v>2650</v>
      </c>
      <c r="K201" s="23">
        <v>0</v>
      </c>
      <c r="L201" s="23">
        <v>25431</v>
      </c>
      <c r="M201" s="23">
        <v>0</v>
      </c>
      <c r="N201" s="6">
        <f t="shared" si="3"/>
        <v>2360789</v>
      </c>
    </row>
    <row r="202" spans="1:14" x14ac:dyDescent="0.25">
      <c r="A202" s="9">
        <v>199</v>
      </c>
      <c r="B202" s="25" t="s">
        <v>213</v>
      </c>
      <c r="C202" s="23">
        <v>87670</v>
      </c>
      <c r="D202" s="23">
        <v>42538</v>
      </c>
      <c r="E202" s="23">
        <v>1585</v>
      </c>
      <c r="F202" s="23">
        <v>4463</v>
      </c>
      <c r="G202" s="23">
        <v>839</v>
      </c>
      <c r="H202" s="23">
        <v>446</v>
      </c>
      <c r="I202" s="23">
        <v>539</v>
      </c>
      <c r="J202" s="23">
        <v>264</v>
      </c>
      <c r="K202" s="23">
        <v>0</v>
      </c>
      <c r="L202" s="23">
        <v>0</v>
      </c>
      <c r="M202" s="23">
        <v>0</v>
      </c>
      <c r="N202" s="6">
        <f t="shared" si="3"/>
        <v>138344</v>
      </c>
    </row>
    <row r="203" spans="1:14" x14ac:dyDescent="0.25">
      <c r="A203" s="9">
        <v>200</v>
      </c>
      <c r="B203" s="25" t="s">
        <v>214</v>
      </c>
      <c r="C203" s="23">
        <v>216022</v>
      </c>
      <c r="D203" s="23">
        <v>57662</v>
      </c>
      <c r="E203" s="23">
        <v>3973</v>
      </c>
      <c r="F203" s="23">
        <v>9219</v>
      </c>
      <c r="G203" s="23">
        <v>7269</v>
      </c>
      <c r="H203" s="23">
        <v>1420</v>
      </c>
      <c r="I203" s="23">
        <v>4752</v>
      </c>
      <c r="J203" s="23">
        <v>551</v>
      </c>
      <c r="K203" s="23">
        <v>0</v>
      </c>
      <c r="L203" s="23">
        <v>0</v>
      </c>
      <c r="M203" s="23">
        <v>0</v>
      </c>
      <c r="N203" s="6">
        <f t="shared" si="3"/>
        <v>300868</v>
      </c>
    </row>
    <row r="204" spans="1:14" x14ac:dyDescent="0.25">
      <c r="A204" s="9">
        <v>201</v>
      </c>
      <c r="B204" s="25" t="s">
        <v>215</v>
      </c>
      <c r="C204" s="23">
        <v>124918</v>
      </c>
      <c r="D204" s="23">
        <v>37977</v>
      </c>
      <c r="E204" s="23">
        <v>2316</v>
      </c>
      <c r="F204" s="23">
        <v>5596</v>
      </c>
      <c r="G204" s="23">
        <v>3539</v>
      </c>
      <c r="H204" s="23">
        <v>778</v>
      </c>
      <c r="I204" s="23">
        <v>2317</v>
      </c>
      <c r="J204" s="23">
        <v>335</v>
      </c>
      <c r="K204" s="23">
        <v>0</v>
      </c>
      <c r="L204" s="23">
        <v>0</v>
      </c>
      <c r="M204" s="23">
        <v>0</v>
      </c>
      <c r="N204" s="6">
        <f t="shared" si="3"/>
        <v>177776</v>
      </c>
    </row>
    <row r="205" spans="1:14" x14ac:dyDescent="0.25">
      <c r="A205" s="9">
        <v>202</v>
      </c>
      <c r="B205" s="25" t="s">
        <v>216</v>
      </c>
      <c r="C205" s="23">
        <v>246056</v>
      </c>
      <c r="D205" s="23">
        <v>95332</v>
      </c>
      <c r="E205" s="23">
        <v>4495</v>
      </c>
      <c r="F205" s="23">
        <v>9661</v>
      </c>
      <c r="G205" s="23">
        <v>8845</v>
      </c>
      <c r="H205" s="23">
        <v>1682</v>
      </c>
      <c r="I205" s="23">
        <v>5930</v>
      </c>
      <c r="J205" s="23">
        <v>582</v>
      </c>
      <c r="K205" s="23">
        <v>0</v>
      </c>
      <c r="L205" s="23">
        <v>0</v>
      </c>
      <c r="M205" s="23">
        <v>0</v>
      </c>
      <c r="N205" s="6">
        <f t="shared" si="3"/>
        <v>372583</v>
      </c>
    </row>
    <row r="206" spans="1:14" x14ac:dyDescent="0.25">
      <c r="A206" s="9">
        <v>203</v>
      </c>
      <c r="B206" s="25" t="s">
        <v>217</v>
      </c>
      <c r="C206" s="23">
        <v>209494</v>
      </c>
      <c r="D206" s="23">
        <v>63009</v>
      </c>
      <c r="E206" s="23">
        <v>3885</v>
      </c>
      <c r="F206" s="23">
        <v>9345</v>
      </c>
      <c r="G206" s="23">
        <v>7589</v>
      </c>
      <c r="H206" s="23">
        <v>1403</v>
      </c>
      <c r="I206" s="23">
        <v>4874</v>
      </c>
      <c r="J206" s="23">
        <v>539</v>
      </c>
      <c r="K206" s="23">
        <v>0</v>
      </c>
      <c r="L206" s="23">
        <v>0</v>
      </c>
      <c r="M206" s="23">
        <v>0</v>
      </c>
      <c r="N206" s="6">
        <f t="shared" si="3"/>
        <v>300138</v>
      </c>
    </row>
    <row r="207" spans="1:14" x14ac:dyDescent="0.25">
      <c r="A207" s="9">
        <v>204</v>
      </c>
      <c r="B207" s="25" t="s">
        <v>218</v>
      </c>
      <c r="C207" s="23">
        <v>84346</v>
      </c>
      <c r="D207" s="23">
        <v>38133</v>
      </c>
      <c r="E207" s="23">
        <v>1764</v>
      </c>
      <c r="F207" s="23">
        <v>2734</v>
      </c>
      <c r="G207" s="23">
        <v>1192</v>
      </c>
      <c r="H207" s="23">
        <v>626</v>
      </c>
      <c r="I207" s="23">
        <v>1563</v>
      </c>
      <c r="J207" s="23">
        <v>198</v>
      </c>
      <c r="K207" s="23">
        <v>0</v>
      </c>
      <c r="L207" s="23">
        <v>0</v>
      </c>
      <c r="M207" s="23">
        <v>0</v>
      </c>
      <c r="N207" s="6">
        <f t="shared" si="3"/>
        <v>130556</v>
      </c>
    </row>
    <row r="208" spans="1:14" x14ac:dyDescent="0.25">
      <c r="A208" s="9">
        <v>205</v>
      </c>
      <c r="B208" s="25" t="s">
        <v>219</v>
      </c>
      <c r="C208" s="23">
        <v>779884</v>
      </c>
      <c r="D208" s="23">
        <v>382197</v>
      </c>
      <c r="E208" s="23">
        <v>14429</v>
      </c>
      <c r="F208" s="23">
        <v>29972</v>
      </c>
      <c r="G208" s="23">
        <v>34214</v>
      </c>
      <c r="H208" s="23">
        <v>5686</v>
      </c>
      <c r="I208" s="23">
        <v>22224</v>
      </c>
      <c r="J208" s="23">
        <v>1794</v>
      </c>
      <c r="K208" s="23">
        <v>0</v>
      </c>
      <c r="L208" s="23">
        <v>0</v>
      </c>
      <c r="M208" s="23">
        <v>0</v>
      </c>
      <c r="N208" s="6">
        <f t="shared" si="3"/>
        <v>1270400</v>
      </c>
    </row>
    <row r="209" spans="1:14" x14ac:dyDescent="0.25">
      <c r="A209" s="9">
        <v>206</v>
      </c>
      <c r="B209" s="25" t="s">
        <v>220</v>
      </c>
      <c r="C209" s="23">
        <v>134732</v>
      </c>
      <c r="D209" s="23">
        <v>67979</v>
      </c>
      <c r="E209" s="23">
        <v>2535</v>
      </c>
      <c r="F209" s="23">
        <v>5623</v>
      </c>
      <c r="G209" s="23">
        <v>4477</v>
      </c>
      <c r="H209" s="23">
        <v>911</v>
      </c>
      <c r="I209" s="23">
        <v>3138</v>
      </c>
      <c r="J209" s="23">
        <v>360</v>
      </c>
      <c r="K209" s="23">
        <v>0</v>
      </c>
      <c r="L209" s="23">
        <v>0</v>
      </c>
      <c r="M209" s="23">
        <v>0</v>
      </c>
      <c r="N209" s="6">
        <f t="shared" si="3"/>
        <v>219755</v>
      </c>
    </row>
    <row r="210" spans="1:14" x14ac:dyDescent="0.25">
      <c r="A210" s="9">
        <v>207</v>
      </c>
      <c r="B210" s="25" t="s">
        <v>221</v>
      </c>
      <c r="C210" s="23">
        <v>829540</v>
      </c>
      <c r="D210" s="23">
        <v>197875</v>
      </c>
      <c r="E210" s="23">
        <v>15611</v>
      </c>
      <c r="F210" s="23">
        <v>28736</v>
      </c>
      <c r="G210" s="23">
        <v>37902</v>
      </c>
      <c r="H210" s="23">
        <v>6289</v>
      </c>
      <c r="I210" s="23">
        <v>25509</v>
      </c>
      <c r="J210" s="23">
        <v>1860</v>
      </c>
      <c r="K210" s="23">
        <v>0</v>
      </c>
      <c r="L210" s="23">
        <v>0</v>
      </c>
      <c r="M210" s="23">
        <v>0</v>
      </c>
      <c r="N210" s="6">
        <f t="shared" si="3"/>
        <v>1143322</v>
      </c>
    </row>
    <row r="211" spans="1:14" x14ac:dyDescent="0.25">
      <c r="A211" s="9">
        <v>208</v>
      </c>
      <c r="B211" s="25" t="s">
        <v>222</v>
      </c>
      <c r="C211" s="23">
        <v>385470</v>
      </c>
      <c r="D211" s="23">
        <v>134714</v>
      </c>
      <c r="E211" s="23">
        <v>7057</v>
      </c>
      <c r="F211" s="23">
        <v>16183</v>
      </c>
      <c r="G211" s="23">
        <v>14324</v>
      </c>
      <c r="H211" s="23">
        <v>2622</v>
      </c>
      <c r="I211" s="23">
        <v>9348</v>
      </c>
      <c r="J211" s="23">
        <v>953</v>
      </c>
      <c r="K211" s="23">
        <v>0</v>
      </c>
      <c r="L211" s="23">
        <v>0</v>
      </c>
      <c r="M211" s="23">
        <v>0</v>
      </c>
      <c r="N211" s="6">
        <f t="shared" si="3"/>
        <v>570671</v>
      </c>
    </row>
    <row r="212" spans="1:14" x14ac:dyDescent="0.25">
      <c r="A212" s="9">
        <v>209</v>
      </c>
      <c r="B212" s="25" t="s">
        <v>223</v>
      </c>
      <c r="C212" s="23">
        <v>115842</v>
      </c>
      <c r="D212" s="23">
        <v>64675</v>
      </c>
      <c r="E212" s="23">
        <v>2169</v>
      </c>
      <c r="F212" s="23">
        <v>5478</v>
      </c>
      <c r="G212" s="23">
        <v>1148</v>
      </c>
      <c r="H212" s="23">
        <v>644</v>
      </c>
      <c r="I212" s="23">
        <v>961</v>
      </c>
      <c r="J212" s="23">
        <v>340</v>
      </c>
      <c r="K212" s="23">
        <v>0</v>
      </c>
      <c r="L212" s="23">
        <v>0</v>
      </c>
      <c r="M212" s="23">
        <v>0</v>
      </c>
      <c r="N212" s="6">
        <f t="shared" si="3"/>
        <v>191257</v>
      </c>
    </row>
    <row r="213" spans="1:14" x14ac:dyDescent="0.25">
      <c r="A213" s="9">
        <v>210</v>
      </c>
      <c r="B213" s="25" t="s">
        <v>224</v>
      </c>
      <c r="C213" s="23">
        <v>350932</v>
      </c>
      <c r="D213" s="23">
        <v>61881</v>
      </c>
      <c r="E213" s="23">
        <v>7003</v>
      </c>
      <c r="F213" s="23">
        <v>11662</v>
      </c>
      <c r="G213" s="23">
        <v>11116</v>
      </c>
      <c r="H213" s="23">
        <v>2670</v>
      </c>
      <c r="I213" s="23">
        <v>9126</v>
      </c>
      <c r="J213" s="23">
        <v>796</v>
      </c>
      <c r="K213" s="23">
        <v>0</v>
      </c>
      <c r="L213" s="23">
        <v>0</v>
      </c>
      <c r="M213" s="23">
        <v>0</v>
      </c>
      <c r="N213" s="6">
        <f t="shared" si="3"/>
        <v>455186</v>
      </c>
    </row>
    <row r="214" spans="1:14" x14ac:dyDescent="0.25">
      <c r="A214" s="9">
        <v>211</v>
      </c>
      <c r="B214" s="25" t="s">
        <v>225</v>
      </c>
      <c r="C214" s="23">
        <v>193044</v>
      </c>
      <c r="D214" s="23">
        <v>67082</v>
      </c>
      <c r="E214" s="23">
        <v>3456</v>
      </c>
      <c r="F214" s="23">
        <v>8781</v>
      </c>
      <c r="G214" s="23">
        <v>8551</v>
      </c>
      <c r="H214" s="23">
        <v>1357</v>
      </c>
      <c r="I214" s="23">
        <v>5284</v>
      </c>
      <c r="J214" s="23">
        <v>461</v>
      </c>
      <c r="K214" s="23">
        <v>0</v>
      </c>
      <c r="L214" s="23">
        <v>0</v>
      </c>
      <c r="M214" s="23">
        <v>0</v>
      </c>
      <c r="N214" s="6">
        <f t="shared" si="3"/>
        <v>288016</v>
      </c>
    </row>
    <row r="215" spans="1:14" x14ac:dyDescent="0.25">
      <c r="A215" s="9">
        <v>212</v>
      </c>
      <c r="B215" s="25" t="s">
        <v>226</v>
      </c>
      <c r="C215" s="23">
        <v>192948</v>
      </c>
      <c r="D215" s="23">
        <v>54353</v>
      </c>
      <c r="E215" s="23">
        <v>3580</v>
      </c>
      <c r="F215" s="23">
        <v>8772</v>
      </c>
      <c r="G215" s="23">
        <v>6864</v>
      </c>
      <c r="H215" s="23">
        <v>1263</v>
      </c>
      <c r="I215" s="23">
        <v>4229</v>
      </c>
      <c r="J215" s="23">
        <v>505</v>
      </c>
      <c r="K215" s="23">
        <v>0</v>
      </c>
      <c r="L215" s="23">
        <v>0</v>
      </c>
      <c r="M215" s="23">
        <v>0</v>
      </c>
      <c r="N215" s="6">
        <f t="shared" si="3"/>
        <v>272514</v>
      </c>
    </row>
    <row r="216" spans="1:14" x14ac:dyDescent="0.25">
      <c r="A216" s="9">
        <v>213</v>
      </c>
      <c r="B216" s="25" t="s">
        <v>227</v>
      </c>
      <c r="C216" s="23">
        <v>244544</v>
      </c>
      <c r="D216" s="23">
        <v>89237</v>
      </c>
      <c r="E216" s="23">
        <v>4118</v>
      </c>
      <c r="F216" s="23">
        <v>9749</v>
      </c>
      <c r="G216" s="23">
        <v>8136</v>
      </c>
      <c r="H216" s="23">
        <v>1570</v>
      </c>
      <c r="I216" s="23">
        <v>5285</v>
      </c>
      <c r="J216" s="23">
        <v>556</v>
      </c>
      <c r="K216" s="23">
        <v>0</v>
      </c>
      <c r="L216" s="23">
        <v>0</v>
      </c>
      <c r="M216" s="23">
        <v>0</v>
      </c>
      <c r="N216" s="6">
        <f t="shared" si="3"/>
        <v>363195</v>
      </c>
    </row>
    <row r="217" spans="1:14" x14ac:dyDescent="0.25">
      <c r="A217" s="9">
        <v>214</v>
      </c>
      <c r="B217" s="25" t="s">
        <v>228</v>
      </c>
      <c r="C217" s="23">
        <v>156682</v>
      </c>
      <c r="D217" s="23">
        <v>61194</v>
      </c>
      <c r="E217" s="23">
        <v>2866</v>
      </c>
      <c r="F217" s="23">
        <v>6926</v>
      </c>
      <c r="G217" s="23">
        <v>4223</v>
      </c>
      <c r="H217" s="23">
        <v>985</v>
      </c>
      <c r="I217" s="23">
        <v>2812</v>
      </c>
      <c r="J217" s="23">
        <v>421</v>
      </c>
      <c r="K217" s="23">
        <v>0</v>
      </c>
      <c r="L217" s="23">
        <v>0</v>
      </c>
      <c r="M217" s="23">
        <v>0</v>
      </c>
      <c r="N217" s="6">
        <f t="shared" si="3"/>
        <v>236109</v>
      </c>
    </row>
    <row r="218" spans="1:14" x14ac:dyDescent="0.25">
      <c r="A218" s="9">
        <v>215</v>
      </c>
      <c r="B218" s="25" t="s">
        <v>229</v>
      </c>
      <c r="C218" s="23">
        <v>81990</v>
      </c>
      <c r="D218" s="23">
        <v>52446</v>
      </c>
      <c r="E218" s="23">
        <v>1429</v>
      </c>
      <c r="F218" s="23">
        <v>3404</v>
      </c>
      <c r="G218" s="23">
        <v>1657</v>
      </c>
      <c r="H218" s="23">
        <v>518</v>
      </c>
      <c r="I218" s="23">
        <v>1409</v>
      </c>
      <c r="J218" s="23">
        <v>218</v>
      </c>
      <c r="K218" s="23">
        <v>0</v>
      </c>
      <c r="L218" s="23">
        <v>0</v>
      </c>
      <c r="M218" s="23">
        <v>0</v>
      </c>
      <c r="N218" s="6">
        <f t="shared" si="3"/>
        <v>143071</v>
      </c>
    </row>
    <row r="219" spans="1:14" x14ac:dyDescent="0.25">
      <c r="A219" s="9">
        <v>216</v>
      </c>
      <c r="B219" s="25" t="s">
        <v>230</v>
      </c>
      <c r="C219" s="23">
        <v>124528</v>
      </c>
      <c r="D219" s="23">
        <v>71263</v>
      </c>
      <c r="E219" s="23">
        <v>2251</v>
      </c>
      <c r="F219" s="23">
        <v>5817</v>
      </c>
      <c r="G219" s="23">
        <v>2223</v>
      </c>
      <c r="H219" s="23">
        <v>718</v>
      </c>
      <c r="I219" s="23">
        <v>1613</v>
      </c>
      <c r="J219" s="23">
        <v>343</v>
      </c>
      <c r="K219" s="23">
        <v>0</v>
      </c>
      <c r="L219" s="23">
        <v>0</v>
      </c>
      <c r="M219" s="23">
        <v>0</v>
      </c>
      <c r="N219" s="6">
        <f t="shared" si="3"/>
        <v>208756</v>
      </c>
    </row>
    <row r="220" spans="1:14" x14ac:dyDescent="0.25">
      <c r="A220" s="11">
        <v>217</v>
      </c>
      <c r="B220" s="25" t="s">
        <v>231</v>
      </c>
      <c r="C220" s="23">
        <v>229906</v>
      </c>
      <c r="D220" s="23">
        <v>59024</v>
      </c>
      <c r="E220" s="23">
        <v>4113</v>
      </c>
      <c r="F220" s="23">
        <v>10163</v>
      </c>
      <c r="G220" s="23">
        <v>8032</v>
      </c>
      <c r="H220" s="23">
        <v>1512</v>
      </c>
      <c r="I220" s="23">
        <v>4966</v>
      </c>
      <c r="J220" s="23">
        <v>602</v>
      </c>
      <c r="K220" s="23">
        <v>0</v>
      </c>
      <c r="L220" s="23">
        <v>0</v>
      </c>
      <c r="M220" s="23">
        <v>0</v>
      </c>
      <c r="N220" s="6">
        <f t="shared" si="3"/>
        <v>318318</v>
      </c>
    </row>
    <row r="221" spans="1:14" x14ac:dyDescent="0.25">
      <c r="A221" s="9">
        <v>218</v>
      </c>
      <c r="B221" s="25" t="s">
        <v>232</v>
      </c>
      <c r="C221" s="23">
        <v>91178</v>
      </c>
      <c r="D221" s="23">
        <v>51930</v>
      </c>
      <c r="E221" s="23">
        <v>1648</v>
      </c>
      <c r="F221" s="23">
        <v>4725</v>
      </c>
      <c r="G221" s="23">
        <v>1088</v>
      </c>
      <c r="H221" s="23">
        <v>477</v>
      </c>
      <c r="I221" s="23">
        <v>721</v>
      </c>
      <c r="J221" s="23">
        <v>274</v>
      </c>
      <c r="K221" s="23">
        <v>0</v>
      </c>
      <c r="L221" s="23">
        <v>0</v>
      </c>
      <c r="M221" s="23">
        <v>0</v>
      </c>
      <c r="N221" s="6">
        <f t="shared" si="3"/>
        <v>152041</v>
      </c>
    </row>
    <row r="222" spans="1:14" x14ac:dyDescent="0.25">
      <c r="A222" s="9">
        <v>219</v>
      </c>
      <c r="B222" s="25" t="s">
        <v>233</v>
      </c>
      <c r="C222" s="23">
        <v>188066</v>
      </c>
      <c r="D222" s="23">
        <v>99845</v>
      </c>
      <c r="E222" s="23">
        <v>3523</v>
      </c>
      <c r="F222" s="23">
        <v>8392</v>
      </c>
      <c r="G222" s="23">
        <v>5304</v>
      </c>
      <c r="H222" s="23">
        <v>1204</v>
      </c>
      <c r="I222" s="23">
        <v>3608</v>
      </c>
      <c r="J222" s="23">
        <v>510</v>
      </c>
      <c r="K222" s="23">
        <v>0</v>
      </c>
      <c r="L222" s="23">
        <v>0</v>
      </c>
      <c r="M222" s="23">
        <v>0</v>
      </c>
      <c r="N222" s="6">
        <f t="shared" si="3"/>
        <v>310452</v>
      </c>
    </row>
    <row r="223" spans="1:14" x14ac:dyDescent="0.25">
      <c r="A223" s="9">
        <v>220</v>
      </c>
      <c r="B223" s="25" t="s">
        <v>234</v>
      </c>
      <c r="C223" s="23">
        <v>198082</v>
      </c>
      <c r="D223" s="23">
        <v>110967</v>
      </c>
      <c r="E223" s="23">
        <v>3757</v>
      </c>
      <c r="F223" s="23">
        <v>7865</v>
      </c>
      <c r="G223" s="23">
        <v>5151</v>
      </c>
      <c r="H223" s="23">
        <v>1344</v>
      </c>
      <c r="I223" s="23">
        <v>4058</v>
      </c>
      <c r="J223" s="23">
        <v>506</v>
      </c>
      <c r="K223" s="23">
        <v>0</v>
      </c>
      <c r="L223" s="23">
        <v>560</v>
      </c>
      <c r="M223" s="23">
        <v>0</v>
      </c>
      <c r="N223" s="6">
        <f t="shared" si="3"/>
        <v>332290</v>
      </c>
    </row>
    <row r="224" spans="1:14" x14ac:dyDescent="0.25">
      <c r="A224" s="9">
        <v>221</v>
      </c>
      <c r="B224" s="25" t="s">
        <v>235</v>
      </c>
      <c r="C224" s="23">
        <v>104382</v>
      </c>
      <c r="D224" s="23">
        <v>74350</v>
      </c>
      <c r="E224" s="23">
        <v>1899</v>
      </c>
      <c r="F224" s="23">
        <v>4831</v>
      </c>
      <c r="G224" s="23">
        <v>3174</v>
      </c>
      <c r="H224" s="23">
        <v>688</v>
      </c>
      <c r="I224" s="23">
        <v>2290</v>
      </c>
      <c r="J224" s="23">
        <v>266</v>
      </c>
      <c r="K224" s="23">
        <v>0</v>
      </c>
      <c r="L224" s="23">
        <v>0</v>
      </c>
      <c r="M224" s="23">
        <v>0</v>
      </c>
      <c r="N224" s="6">
        <f t="shared" si="3"/>
        <v>191880</v>
      </c>
    </row>
    <row r="225" spans="1:14" x14ac:dyDescent="0.25">
      <c r="A225" s="9">
        <v>222</v>
      </c>
      <c r="B225" s="25" t="s">
        <v>236</v>
      </c>
      <c r="C225" s="23">
        <v>115062</v>
      </c>
      <c r="D225" s="23">
        <v>55864</v>
      </c>
      <c r="E225" s="23">
        <v>2096</v>
      </c>
      <c r="F225" s="23">
        <v>5153</v>
      </c>
      <c r="G225" s="23">
        <v>2481</v>
      </c>
      <c r="H225" s="23">
        <v>695</v>
      </c>
      <c r="I225" s="23">
        <v>1826</v>
      </c>
      <c r="J225" s="23">
        <v>309</v>
      </c>
      <c r="K225" s="23">
        <v>0</v>
      </c>
      <c r="L225" s="23">
        <v>0</v>
      </c>
      <c r="M225" s="23">
        <v>0</v>
      </c>
      <c r="N225" s="6">
        <f t="shared" si="3"/>
        <v>183486</v>
      </c>
    </row>
    <row r="226" spans="1:14" x14ac:dyDescent="0.25">
      <c r="A226" s="9">
        <v>223</v>
      </c>
      <c r="B226" s="25" t="s">
        <v>237</v>
      </c>
      <c r="C226" s="23">
        <v>81220</v>
      </c>
      <c r="D226" s="23">
        <v>73684</v>
      </c>
      <c r="E226" s="23">
        <v>1481</v>
      </c>
      <c r="F226" s="23">
        <v>4052</v>
      </c>
      <c r="G226" s="23">
        <v>682</v>
      </c>
      <c r="H226" s="23">
        <v>428</v>
      </c>
      <c r="I226" s="23">
        <v>592</v>
      </c>
      <c r="J226" s="23">
        <v>241</v>
      </c>
      <c r="K226" s="23">
        <v>0</v>
      </c>
      <c r="L226" s="23">
        <v>0</v>
      </c>
      <c r="M226" s="23">
        <v>0</v>
      </c>
      <c r="N226" s="6">
        <f t="shared" si="3"/>
        <v>162380</v>
      </c>
    </row>
    <row r="227" spans="1:14" x14ac:dyDescent="0.25">
      <c r="A227" s="9">
        <v>224</v>
      </c>
      <c r="B227" s="25" t="s">
        <v>238</v>
      </c>
      <c r="C227" s="23">
        <v>69852</v>
      </c>
      <c r="D227" s="23">
        <v>38053</v>
      </c>
      <c r="E227" s="23">
        <v>1286</v>
      </c>
      <c r="F227" s="23">
        <v>3601</v>
      </c>
      <c r="G227" s="23">
        <v>1228</v>
      </c>
      <c r="H227" s="23">
        <v>466</v>
      </c>
      <c r="I227" s="23">
        <v>1218</v>
      </c>
      <c r="J227" s="23">
        <v>184</v>
      </c>
      <c r="K227" s="23">
        <v>0</v>
      </c>
      <c r="L227" s="23">
        <v>0</v>
      </c>
      <c r="M227" s="23">
        <v>0</v>
      </c>
      <c r="N227" s="6">
        <f t="shared" si="3"/>
        <v>115888</v>
      </c>
    </row>
    <row r="228" spans="1:14" x14ac:dyDescent="0.25">
      <c r="A228" s="9">
        <v>225</v>
      </c>
      <c r="B228" s="25" t="s">
        <v>239</v>
      </c>
      <c r="C228" s="23">
        <v>290558</v>
      </c>
      <c r="D228" s="23">
        <v>62250</v>
      </c>
      <c r="E228" s="23">
        <v>5374</v>
      </c>
      <c r="F228" s="23">
        <v>11649</v>
      </c>
      <c r="G228" s="23">
        <v>11808</v>
      </c>
      <c r="H228" s="23">
        <v>1993</v>
      </c>
      <c r="I228" s="23">
        <v>7328</v>
      </c>
      <c r="J228" s="23">
        <v>711</v>
      </c>
      <c r="K228" s="23">
        <v>0</v>
      </c>
      <c r="L228" s="23">
        <v>0</v>
      </c>
      <c r="M228" s="23">
        <v>0</v>
      </c>
      <c r="N228" s="6">
        <f t="shared" si="3"/>
        <v>391671</v>
      </c>
    </row>
    <row r="229" spans="1:14" x14ac:dyDescent="0.25">
      <c r="A229" s="9">
        <v>226</v>
      </c>
      <c r="B229" s="25" t="s">
        <v>240</v>
      </c>
      <c r="C229" s="23">
        <v>164794</v>
      </c>
      <c r="D229" s="23">
        <v>123083</v>
      </c>
      <c r="E229" s="23">
        <v>3040</v>
      </c>
      <c r="F229" s="23">
        <v>6439</v>
      </c>
      <c r="G229" s="23">
        <v>5966</v>
      </c>
      <c r="H229" s="23">
        <v>1188</v>
      </c>
      <c r="I229" s="23">
        <v>4400</v>
      </c>
      <c r="J229" s="23">
        <v>370</v>
      </c>
      <c r="K229" s="23">
        <v>0</v>
      </c>
      <c r="L229" s="23">
        <v>0</v>
      </c>
      <c r="M229" s="23">
        <v>0</v>
      </c>
      <c r="N229" s="6">
        <f t="shared" si="3"/>
        <v>309280</v>
      </c>
    </row>
    <row r="230" spans="1:14" x14ac:dyDescent="0.25">
      <c r="A230" s="9">
        <v>227</v>
      </c>
      <c r="B230" s="25" t="s">
        <v>241</v>
      </c>
      <c r="C230" s="23">
        <v>810014</v>
      </c>
      <c r="D230" s="23">
        <v>397356</v>
      </c>
      <c r="E230" s="23">
        <v>16738</v>
      </c>
      <c r="F230" s="23">
        <v>17674</v>
      </c>
      <c r="G230" s="23">
        <v>32694</v>
      </c>
      <c r="H230" s="23">
        <v>7730</v>
      </c>
      <c r="I230" s="23">
        <v>33592</v>
      </c>
      <c r="J230" s="23">
        <v>1390</v>
      </c>
      <c r="K230" s="23">
        <v>0</v>
      </c>
      <c r="L230" s="23">
        <v>2728</v>
      </c>
      <c r="M230" s="23">
        <v>0</v>
      </c>
      <c r="N230" s="6">
        <f t="shared" si="3"/>
        <v>1319916</v>
      </c>
    </row>
    <row r="231" spans="1:14" x14ac:dyDescent="0.25">
      <c r="A231" s="9">
        <v>228</v>
      </c>
      <c r="B231" s="25" t="s">
        <v>242</v>
      </c>
      <c r="C231" s="23">
        <v>115728</v>
      </c>
      <c r="D231" s="23">
        <v>55950</v>
      </c>
      <c r="E231" s="23">
        <v>2152</v>
      </c>
      <c r="F231" s="23">
        <v>5947</v>
      </c>
      <c r="G231" s="23">
        <v>1757</v>
      </c>
      <c r="H231" s="23">
        <v>632</v>
      </c>
      <c r="I231" s="23">
        <v>1132</v>
      </c>
      <c r="J231" s="23">
        <v>345</v>
      </c>
      <c r="K231" s="23">
        <v>0</v>
      </c>
      <c r="L231" s="23">
        <v>0</v>
      </c>
      <c r="M231" s="23">
        <v>0</v>
      </c>
      <c r="N231" s="6">
        <f t="shared" si="3"/>
        <v>183643</v>
      </c>
    </row>
    <row r="232" spans="1:14" x14ac:dyDescent="0.25">
      <c r="A232" s="9">
        <v>229</v>
      </c>
      <c r="B232" s="25" t="s">
        <v>243</v>
      </c>
      <c r="C232" s="23">
        <v>374916</v>
      </c>
      <c r="D232" s="23">
        <v>135932</v>
      </c>
      <c r="E232" s="23">
        <v>7297</v>
      </c>
      <c r="F232" s="23">
        <v>14170</v>
      </c>
      <c r="G232" s="23">
        <v>21379</v>
      </c>
      <c r="H232" s="23">
        <v>2999</v>
      </c>
      <c r="I232" s="23">
        <v>13205</v>
      </c>
      <c r="J232" s="23">
        <v>823</v>
      </c>
      <c r="K232" s="23">
        <v>0</v>
      </c>
      <c r="L232" s="23">
        <v>0</v>
      </c>
      <c r="M232" s="23">
        <v>0</v>
      </c>
      <c r="N232" s="6">
        <f t="shared" si="3"/>
        <v>570721</v>
      </c>
    </row>
    <row r="233" spans="1:14" x14ac:dyDescent="0.25">
      <c r="A233" s="9">
        <v>230</v>
      </c>
      <c r="B233" s="25" t="s">
        <v>244</v>
      </c>
      <c r="C233" s="23">
        <v>91798</v>
      </c>
      <c r="D233" s="23">
        <v>44430</v>
      </c>
      <c r="E233" s="23">
        <v>1698</v>
      </c>
      <c r="F233" s="23">
        <v>3962</v>
      </c>
      <c r="G233" s="23">
        <v>1694</v>
      </c>
      <c r="H233" s="23">
        <v>566</v>
      </c>
      <c r="I233" s="23">
        <v>1378</v>
      </c>
      <c r="J233" s="23">
        <v>238</v>
      </c>
      <c r="K233" s="23">
        <v>0</v>
      </c>
      <c r="L233" s="23">
        <v>0</v>
      </c>
      <c r="M233" s="23">
        <v>0</v>
      </c>
      <c r="N233" s="6">
        <f t="shared" si="3"/>
        <v>145764</v>
      </c>
    </row>
    <row r="234" spans="1:14" x14ac:dyDescent="0.25">
      <c r="A234" s="9">
        <v>231</v>
      </c>
      <c r="B234" s="25" t="s">
        <v>245</v>
      </c>
      <c r="C234" s="23">
        <v>199372</v>
      </c>
      <c r="D234" s="23">
        <v>55039</v>
      </c>
      <c r="E234" s="23">
        <v>4099</v>
      </c>
      <c r="F234" s="23">
        <v>6865</v>
      </c>
      <c r="G234" s="23">
        <v>7041</v>
      </c>
      <c r="H234" s="23">
        <v>1557</v>
      </c>
      <c r="I234" s="23">
        <v>5418</v>
      </c>
      <c r="J234" s="23">
        <v>468</v>
      </c>
      <c r="K234" s="23">
        <v>0</v>
      </c>
      <c r="L234" s="23">
        <v>0</v>
      </c>
      <c r="M234" s="23">
        <v>0</v>
      </c>
      <c r="N234" s="6">
        <f t="shared" si="3"/>
        <v>279859</v>
      </c>
    </row>
    <row r="235" spans="1:14" x14ac:dyDescent="0.25">
      <c r="A235" s="9">
        <v>232</v>
      </c>
      <c r="B235" s="25" t="s">
        <v>246</v>
      </c>
      <c r="C235" s="23">
        <v>1121830</v>
      </c>
      <c r="D235" s="23">
        <v>622009</v>
      </c>
      <c r="E235" s="23">
        <v>19571</v>
      </c>
      <c r="F235" s="23">
        <v>44799</v>
      </c>
      <c r="G235" s="23">
        <v>48748</v>
      </c>
      <c r="H235" s="23">
        <v>7962</v>
      </c>
      <c r="I235" s="23">
        <v>31394</v>
      </c>
      <c r="J235" s="23">
        <v>2479</v>
      </c>
      <c r="K235" s="23">
        <v>0</v>
      </c>
      <c r="L235" s="23">
        <v>0</v>
      </c>
      <c r="M235" s="23">
        <v>0</v>
      </c>
      <c r="N235" s="6">
        <f t="shared" si="3"/>
        <v>1898792</v>
      </c>
    </row>
    <row r="236" spans="1:14" x14ac:dyDescent="0.25">
      <c r="A236" s="9">
        <v>233</v>
      </c>
      <c r="B236" s="25" t="s">
        <v>247</v>
      </c>
      <c r="C236" s="23">
        <v>176188</v>
      </c>
      <c r="D236" s="23">
        <v>127438</v>
      </c>
      <c r="E236" s="23">
        <v>3115</v>
      </c>
      <c r="F236" s="23">
        <v>6933</v>
      </c>
      <c r="G236" s="23">
        <v>3487</v>
      </c>
      <c r="H236" s="23">
        <v>1105</v>
      </c>
      <c r="I236" s="23">
        <v>2722</v>
      </c>
      <c r="J236" s="23">
        <v>406</v>
      </c>
      <c r="K236" s="23">
        <v>0</v>
      </c>
      <c r="L236" s="23">
        <v>0</v>
      </c>
      <c r="M236" s="23">
        <v>0</v>
      </c>
      <c r="N236" s="6">
        <f t="shared" si="3"/>
        <v>321394</v>
      </c>
    </row>
    <row r="237" spans="1:14" x14ac:dyDescent="0.25">
      <c r="A237" s="9">
        <v>234</v>
      </c>
      <c r="B237" s="25" t="s">
        <v>248</v>
      </c>
      <c r="C237" s="23">
        <v>353454</v>
      </c>
      <c r="D237" s="23">
        <v>68426</v>
      </c>
      <c r="E237" s="23">
        <v>6475</v>
      </c>
      <c r="F237" s="23">
        <v>14260</v>
      </c>
      <c r="G237" s="23">
        <v>15329</v>
      </c>
      <c r="H237" s="23">
        <v>2432</v>
      </c>
      <c r="I237" s="23">
        <v>9060</v>
      </c>
      <c r="J237" s="23">
        <v>859</v>
      </c>
      <c r="K237" s="23">
        <v>0</v>
      </c>
      <c r="L237" s="23">
        <v>0</v>
      </c>
      <c r="M237" s="23">
        <v>0</v>
      </c>
      <c r="N237" s="6">
        <f t="shared" si="3"/>
        <v>470295</v>
      </c>
    </row>
    <row r="238" spans="1:14" x14ac:dyDescent="0.25">
      <c r="A238" s="9">
        <v>235</v>
      </c>
      <c r="B238" s="25" t="s">
        <v>249</v>
      </c>
      <c r="C238" s="23">
        <v>245800</v>
      </c>
      <c r="D238" s="23">
        <v>132071</v>
      </c>
      <c r="E238" s="23">
        <v>4515</v>
      </c>
      <c r="F238" s="23">
        <v>10640</v>
      </c>
      <c r="G238" s="23">
        <v>7965</v>
      </c>
      <c r="H238" s="23">
        <v>1622</v>
      </c>
      <c r="I238" s="23">
        <v>5304</v>
      </c>
      <c r="J238" s="23">
        <v>616</v>
      </c>
      <c r="K238" s="23">
        <v>0</v>
      </c>
      <c r="L238" s="23">
        <v>0</v>
      </c>
      <c r="M238" s="23">
        <v>0</v>
      </c>
      <c r="N238" s="6">
        <f t="shared" si="3"/>
        <v>408533</v>
      </c>
    </row>
    <row r="239" spans="1:14" x14ac:dyDescent="0.25">
      <c r="A239" s="9">
        <v>236</v>
      </c>
      <c r="B239" s="25" t="s">
        <v>250</v>
      </c>
      <c r="C239" s="23">
        <v>145616</v>
      </c>
      <c r="D239" s="23">
        <v>91942</v>
      </c>
      <c r="E239" s="23">
        <v>2580</v>
      </c>
      <c r="F239" s="23">
        <v>6629</v>
      </c>
      <c r="G239" s="23">
        <v>2611</v>
      </c>
      <c r="H239" s="23">
        <v>811</v>
      </c>
      <c r="I239" s="23">
        <v>1605</v>
      </c>
      <c r="J239" s="23">
        <v>429</v>
      </c>
      <c r="K239" s="23">
        <v>0</v>
      </c>
      <c r="L239" s="23">
        <v>0</v>
      </c>
      <c r="M239" s="23">
        <v>0</v>
      </c>
      <c r="N239" s="6">
        <f t="shared" si="3"/>
        <v>252223</v>
      </c>
    </row>
    <row r="240" spans="1:14" x14ac:dyDescent="0.25">
      <c r="A240" s="9">
        <v>237</v>
      </c>
      <c r="B240" s="25" t="s">
        <v>251</v>
      </c>
      <c r="C240" s="23">
        <v>136718</v>
      </c>
      <c r="D240" s="23">
        <v>69587</v>
      </c>
      <c r="E240" s="23">
        <v>2697</v>
      </c>
      <c r="F240" s="23">
        <v>5765</v>
      </c>
      <c r="G240" s="23">
        <v>3029</v>
      </c>
      <c r="H240" s="23">
        <v>928</v>
      </c>
      <c r="I240" s="23">
        <v>2637</v>
      </c>
      <c r="J240" s="23">
        <v>370</v>
      </c>
      <c r="K240" s="23">
        <v>0</v>
      </c>
      <c r="L240" s="23">
        <v>0</v>
      </c>
      <c r="M240" s="23">
        <v>0</v>
      </c>
      <c r="N240" s="6">
        <f t="shared" si="3"/>
        <v>221731</v>
      </c>
    </row>
    <row r="241" spans="1:14" x14ac:dyDescent="0.25">
      <c r="A241" s="9">
        <v>238</v>
      </c>
      <c r="B241" s="25" t="s">
        <v>252</v>
      </c>
      <c r="C241" s="23">
        <v>113212</v>
      </c>
      <c r="D241" s="23">
        <v>68535</v>
      </c>
      <c r="E241" s="23">
        <v>2094</v>
      </c>
      <c r="F241" s="23">
        <v>5669</v>
      </c>
      <c r="G241" s="23">
        <v>2033</v>
      </c>
      <c r="H241" s="23">
        <v>659</v>
      </c>
      <c r="I241" s="23">
        <v>1509</v>
      </c>
      <c r="J241" s="23">
        <v>324</v>
      </c>
      <c r="K241" s="23">
        <v>0</v>
      </c>
      <c r="L241" s="23">
        <v>0</v>
      </c>
      <c r="M241" s="23">
        <v>0</v>
      </c>
      <c r="N241" s="6">
        <f t="shared" si="3"/>
        <v>194035</v>
      </c>
    </row>
    <row r="242" spans="1:14" x14ac:dyDescent="0.25">
      <c r="A242" s="9">
        <v>239</v>
      </c>
      <c r="B242" s="25" t="s">
        <v>253</v>
      </c>
      <c r="C242" s="23">
        <v>92480</v>
      </c>
      <c r="D242" s="23">
        <v>42450</v>
      </c>
      <c r="E242" s="23">
        <v>1756</v>
      </c>
      <c r="F242" s="23">
        <v>3623</v>
      </c>
      <c r="G242" s="23">
        <v>1833</v>
      </c>
      <c r="H242" s="23">
        <v>611</v>
      </c>
      <c r="I242" s="23">
        <v>1603</v>
      </c>
      <c r="J242" s="23">
        <v>248</v>
      </c>
      <c r="K242" s="23">
        <v>0</v>
      </c>
      <c r="L242" s="23">
        <v>0</v>
      </c>
      <c r="M242" s="23">
        <v>0</v>
      </c>
      <c r="N242" s="6">
        <f t="shared" si="3"/>
        <v>144604</v>
      </c>
    </row>
    <row r="243" spans="1:14" x14ac:dyDescent="0.25">
      <c r="A243" s="9">
        <v>240</v>
      </c>
      <c r="B243" s="25" t="s">
        <v>254</v>
      </c>
      <c r="C243" s="23">
        <v>176342</v>
      </c>
      <c r="D243" s="23">
        <v>55297</v>
      </c>
      <c r="E243" s="23">
        <v>3247</v>
      </c>
      <c r="F243" s="23">
        <v>8312</v>
      </c>
      <c r="G243" s="23">
        <v>7030</v>
      </c>
      <c r="H243" s="23">
        <v>1173</v>
      </c>
      <c r="I243" s="23">
        <v>4064</v>
      </c>
      <c r="J243" s="23">
        <v>456</v>
      </c>
      <c r="K243" s="23">
        <v>0</v>
      </c>
      <c r="L243" s="23">
        <v>0</v>
      </c>
      <c r="M243" s="23">
        <v>0</v>
      </c>
      <c r="N243" s="6">
        <f t="shared" si="3"/>
        <v>255921</v>
      </c>
    </row>
    <row r="244" spans="1:14" x14ac:dyDescent="0.25">
      <c r="A244" s="9">
        <v>241</v>
      </c>
      <c r="B244" s="25" t="s">
        <v>255</v>
      </c>
      <c r="C244" s="23">
        <v>106040</v>
      </c>
      <c r="D244" s="23">
        <v>61813</v>
      </c>
      <c r="E244" s="23">
        <v>1917</v>
      </c>
      <c r="F244" s="23">
        <v>4711</v>
      </c>
      <c r="G244" s="23">
        <v>1866</v>
      </c>
      <c r="H244" s="23">
        <v>624</v>
      </c>
      <c r="I244" s="23">
        <v>1405</v>
      </c>
      <c r="J244" s="23">
        <v>289</v>
      </c>
      <c r="K244" s="23">
        <v>0</v>
      </c>
      <c r="L244" s="23">
        <v>13452</v>
      </c>
      <c r="M244" s="23">
        <v>0</v>
      </c>
      <c r="N244" s="6">
        <f t="shared" si="3"/>
        <v>192117</v>
      </c>
    </row>
    <row r="245" spans="1:14" x14ac:dyDescent="0.25">
      <c r="A245" s="9">
        <v>242</v>
      </c>
      <c r="B245" s="25" t="s">
        <v>256</v>
      </c>
      <c r="C245" s="23">
        <v>555600</v>
      </c>
      <c r="D245" s="23">
        <v>80243</v>
      </c>
      <c r="E245" s="23">
        <v>10399</v>
      </c>
      <c r="F245" s="23">
        <v>20941</v>
      </c>
      <c r="G245" s="23">
        <v>28938</v>
      </c>
      <c r="H245" s="23">
        <v>4108</v>
      </c>
      <c r="I245" s="23">
        <v>16589</v>
      </c>
      <c r="J245" s="23">
        <v>1259</v>
      </c>
      <c r="K245" s="23">
        <v>0</v>
      </c>
      <c r="L245" s="23">
        <v>0</v>
      </c>
      <c r="M245" s="23">
        <v>0</v>
      </c>
      <c r="N245" s="6">
        <f t="shared" si="3"/>
        <v>718077</v>
      </c>
    </row>
    <row r="246" spans="1:14" x14ac:dyDescent="0.25">
      <c r="A246" s="9">
        <v>243</v>
      </c>
      <c r="B246" s="25" t="s">
        <v>257</v>
      </c>
      <c r="C246" s="23">
        <v>173142</v>
      </c>
      <c r="D246" s="23">
        <v>101353</v>
      </c>
      <c r="E246" s="23">
        <v>3236</v>
      </c>
      <c r="F246" s="23">
        <v>7079</v>
      </c>
      <c r="G246" s="23">
        <v>3712</v>
      </c>
      <c r="H246" s="23">
        <v>1148</v>
      </c>
      <c r="I246" s="23">
        <v>3227</v>
      </c>
      <c r="J246" s="23">
        <v>469</v>
      </c>
      <c r="K246" s="23">
        <v>0</v>
      </c>
      <c r="L246" s="23">
        <v>8820</v>
      </c>
      <c r="M246" s="23">
        <v>0</v>
      </c>
      <c r="N246" s="6">
        <f t="shared" si="3"/>
        <v>302186</v>
      </c>
    </row>
    <row r="247" spans="1:14" x14ac:dyDescent="0.25">
      <c r="A247" s="9">
        <v>244</v>
      </c>
      <c r="B247" s="25" t="s">
        <v>258</v>
      </c>
      <c r="C247" s="23">
        <v>186990</v>
      </c>
      <c r="D247" s="23">
        <v>50936</v>
      </c>
      <c r="E247" s="23">
        <v>3466</v>
      </c>
      <c r="F247" s="23">
        <v>7695</v>
      </c>
      <c r="G247" s="23">
        <v>7690</v>
      </c>
      <c r="H247" s="23">
        <v>1329</v>
      </c>
      <c r="I247" s="23">
        <v>5212</v>
      </c>
      <c r="J247" s="23">
        <v>449</v>
      </c>
      <c r="K247" s="23">
        <v>0</v>
      </c>
      <c r="L247" s="23">
        <v>19777</v>
      </c>
      <c r="M247" s="23">
        <v>0</v>
      </c>
      <c r="N247" s="6">
        <f t="shared" si="3"/>
        <v>283544</v>
      </c>
    </row>
    <row r="248" spans="1:14" x14ac:dyDescent="0.25">
      <c r="A248" s="9">
        <v>245</v>
      </c>
      <c r="B248" s="25" t="s">
        <v>259</v>
      </c>
      <c r="C248" s="23">
        <v>101082</v>
      </c>
      <c r="D248" s="23">
        <v>35168</v>
      </c>
      <c r="E248" s="23">
        <v>1869</v>
      </c>
      <c r="F248" s="23">
        <v>4757</v>
      </c>
      <c r="G248" s="23">
        <v>2737</v>
      </c>
      <c r="H248" s="23">
        <v>625</v>
      </c>
      <c r="I248" s="23">
        <v>1781</v>
      </c>
      <c r="J248" s="23">
        <v>276</v>
      </c>
      <c r="K248" s="23">
        <v>0</v>
      </c>
      <c r="L248" s="23">
        <v>0</v>
      </c>
      <c r="M248" s="23">
        <v>0</v>
      </c>
      <c r="N248" s="6">
        <f t="shared" si="3"/>
        <v>148295</v>
      </c>
    </row>
    <row r="249" spans="1:14" x14ac:dyDescent="0.25">
      <c r="A249" s="9">
        <v>246</v>
      </c>
      <c r="B249" s="25" t="s">
        <v>260</v>
      </c>
      <c r="C249" s="23">
        <v>82942</v>
      </c>
      <c r="D249" s="23">
        <v>40600</v>
      </c>
      <c r="E249" s="23">
        <v>1531</v>
      </c>
      <c r="F249" s="23">
        <v>4266</v>
      </c>
      <c r="G249" s="23">
        <v>1218</v>
      </c>
      <c r="H249" s="23">
        <v>448</v>
      </c>
      <c r="I249" s="23">
        <v>777</v>
      </c>
      <c r="J249" s="23">
        <v>248</v>
      </c>
      <c r="K249" s="23">
        <v>0</v>
      </c>
      <c r="L249" s="23">
        <v>0</v>
      </c>
      <c r="M249" s="23">
        <v>0</v>
      </c>
      <c r="N249" s="6">
        <f t="shared" si="3"/>
        <v>132030</v>
      </c>
    </row>
    <row r="250" spans="1:14" x14ac:dyDescent="0.25">
      <c r="A250" s="9">
        <v>247</v>
      </c>
      <c r="B250" s="25" t="s">
        <v>261</v>
      </c>
      <c r="C250" s="23">
        <v>161822</v>
      </c>
      <c r="D250" s="23">
        <v>66145</v>
      </c>
      <c r="E250" s="23">
        <v>2280</v>
      </c>
      <c r="F250" s="23">
        <v>6113</v>
      </c>
      <c r="G250" s="23">
        <v>2710</v>
      </c>
      <c r="H250" s="23">
        <v>931</v>
      </c>
      <c r="I250" s="23">
        <v>2366</v>
      </c>
      <c r="J250" s="23">
        <v>289</v>
      </c>
      <c r="K250" s="23">
        <v>0</v>
      </c>
      <c r="L250" s="23">
        <v>5503</v>
      </c>
      <c r="M250" s="23">
        <v>0</v>
      </c>
      <c r="N250" s="6">
        <f t="shared" si="3"/>
        <v>248159</v>
      </c>
    </row>
    <row r="251" spans="1:14" x14ac:dyDescent="0.25">
      <c r="A251" s="9">
        <v>248</v>
      </c>
      <c r="B251" s="25" t="s">
        <v>262</v>
      </c>
      <c r="C251" s="23">
        <v>607636</v>
      </c>
      <c r="D251" s="23">
        <v>168390</v>
      </c>
      <c r="E251" s="23">
        <v>11512</v>
      </c>
      <c r="F251" s="23">
        <v>21036</v>
      </c>
      <c r="G251" s="23">
        <v>38653</v>
      </c>
      <c r="H251" s="23">
        <v>4870</v>
      </c>
      <c r="I251" s="23">
        <v>21663</v>
      </c>
      <c r="J251" s="23">
        <v>1261</v>
      </c>
      <c r="K251" s="23">
        <v>0</v>
      </c>
      <c r="L251" s="23">
        <v>0</v>
      </c>
      <c r="M251" s="23">
        <v>0</v>
      </c>
      <c r="N251" s="6">
        <f t="shared" si="3"/>
        <v>875021</v>
      </c>
    </row>
    <row r="252" spans="1:14" x14ac:dyDescent="0.25">
      <c r="A252" s="9">
        <v>249</v>
      </c>
      <c r="B252" s="25" t="s">
        <v>263</v>
      </c>
      <c r="C252" s="23">
        <v>192632</v>
      </c>
      <c r="D252" s="23">
        <v>82805</v>
      </c>
      <c r="E252" s="23">
        <v>3580</v>
      </c>
      <c r="F252" s="23">
        <v>7960</v>
      </c>
      <c r="G252" s="23">
        <v>7940</v>
      </c>
      <c r="H252" s="23">
        <v>1368</v>
      </c>
      <c r="I252" s="23">
        <v>5244</v>
      </c>
      <c r="J252" s="23">
        <v>470</v>
      </c>
      <c r="K252" s="23">
        <v>0</v>
      </c>
      <c r="L252" s="23">
        <v>0</v>
      </c>
      <c r="M252" s="23">
        <v>0</v>
      </c>
      <c r="N252" s="6">
        <f t="shared" si="3"/>
        <v>301999</v>
      </c>
    </row>
    <row r="253" spans="1:14" x14ac:dyDescent="0.25">
      <c r="A253" s="9">
        <v>250</v>
      </c>
      <c r="B253" s="25" t="s">
        <v>264</v>
      </c>
      <c r="C253" s="23">
        <v>164596</v>
      </c>
      <c r="D253" s="23">
        <v>71586</v>
      </c>
      <c r="E253" s="23">
        <v>2479</v>
      </c>
      <c r="F253" s="23">
        <v>6697</v>
      </c>
      <c r="G253" s="23">
        <v>2476</v>
      </c>
      <c r="H253" s="23">
        <v>932</v>
      </c>
      <c r="I253" s="23">
        <v>2022</v>
      </c>
      <c r="J253" s="23">
        <v>375</v>
      </c>
      <c r="K253" s="23">
        <v>0</v>
      </c>
      <c r="L253" s="23">
        <v>6775</v>
      </c>
      <c r="M253" s="23">
        <v>0</v>
      </c>
      <c r="N253" s="6">
        <f t="shared" si="3"/>
        <v>257938</v>
      </c>
    </row>
    <row r="254" spans="1:14" x14ac:dyDescent="0.25">
      <c r="A254" s="9">
        <v>251</v>
      </c>
      <c r="B254" s="25" t="s">
        <v>265</v>
      </c>
      <c r="C254" s="23">
        <v>129246</v>
      </c>
      <c r="D254" s="23">
        <v>61218</v>
      </c>
      <c r="E254" s="23">
        <v>2351</v>
      </c>
      <c r="F254" s="23">
        <v>6413</v>
      </c>
      <c r="G254" s="23">
        <v>2615</v>
      </c>
      <c r="H254" s="23">
        <v>736</v>
      </c>
      <c r="I254" s="23">
        <v>1656</v>
      </c>
      <c r="J254" s="23">
        <v>374</v>
      </c>
      <c r="K254" s="23">
        <v>0</v>
      </c>
      <c r="L254" s="23">
        <v>0</v>
      </c>
      <c r="M254" s="23">
        <v>0</v>
      </c>
      <c r="N254" s="6">
        <f t="shared" si="3"/>
        <v>204609</v>
      </c>
    </row>
    <row r="255" spans="1:14" x14ac:dyDescent="0.25">
      <c r="A255" s="9">
        <v>252</v>
      </c>
      <c r="B255" s="25" t="s">
        <v>266</v>
      </c>
      <c r="C255" s="23">
        <v>149746</v>
      </c>
      <c r="D255" s="23">
        <v>49846</v>
      </c>
      <c r="E255" s="23">
        <v>2776</v>
      </c>
      <c r="F255" s="23">
        <v>6913</v>
      </c>
      <c r="G255" s="23">
        <v>5496</v>
      </c>
      <c r="H255" s="23">
        <v>1002</v>
      </c>
      <c r="I255" s="23">
        <v>3469</v>
      </c>
      <c r="J255" s="23">
        <v>386</v>
      </c>
      <c r="K255" s="23">
        <v>0</v>
      </c>
      <c r="L255" s="23">
        <v>0</v>
      </c>
      <c r="M255" s="23">
        <v>0</v>
      </c>
      <c r="N255" s="6">
        <f t="shared" si="3"/>
        <v>219634</v>
      </c>
    </row>
    <row r="256" spans="1:14" x14ac:dyDescent="0.25">
      <c r="A256" s="9">
        <v>253</v>
      </c>
      <c r="B256" s="25" t="s">
        <v>267</v>
      </c>
      <c r="C256" s="23">
        <v>180118</v>
      </c>
      <c r="D256" s="23">
        <v>70912</v>
      </c>
      <c r="E256" s="23">
        <v>3309</v>
      </c>
      <c r="F256" s="23">
        <v>8568</v>
      </c>
      <c r="G256" s="23">
        <v>4043</v>
      </c>
      <c r="H256" s="23">
        <v>1049</v>
      </c>
      <c r="I256" s="23">
        <v>2528</v>
      </c>
      <c r="J256" s="23">
        <v>508</v>
      </c>
      <c r="K256" s="23">
        <v>0</v>
      </c>
      <c r="L256" s="23">
        <v>0</v>
      </c>
      <c r="M256" s="23">
        <v>0</v>
      </c>
      <c r="N256" s="6">
        <f t="shared" si="3"/>
        <v>271035</v>
      </c>
    </row>
    <row r="257" spans="1:14" x14ac:dyDescent="0.25">
      <c r="A257" s="9">
        <v>254</v>
      </c>
      <c r="B257" s="25" t="s">
        <v>268</v>
      </c>
      <c r="C257" s="23">
        <v>209214</v>
      </c>
      <c r="D257" s="23">
        <v>111848</v>
      </c>
      <c r="E257" s="23">
        <v>3796</v>
      </c>
      <c r="F257" s="23">
        <v>9020</v>
      </c>
      <c r="G257" s="23">
        <v>6384</v>
      </c>
      <c r="H257" s="23">
        <v>1353</v>
      </c>
      <c r="I257" s="23">
        <v>4302</v>
      </c>
      <c r="J257" s="23">
        <v>550</v>
      </c>
      <c r="K257" s="23">
        <v>0</v>
      </c>
      <c r="L257" s="23">
        <v>0</v>
      </c>
      <c r="M257" s="23">
        <v>0</v>
      </c>
      <c r="N257" s="6">
        <f t="shared" si="3"/>
        <v>346467</v>
      </c>
    </row>
    <row r="258" spans="1:14" x14ac:dyDescent="0.25">
      <c r="A258" s="9">
        <v>255</v>
      </c>
      <c r="B258" s="25" t="s">
        <v>269</v>
      </c>
      <c r="C258" s="23">
        <v>148696</v>
      </c>
      <c r="D258" s="23">
        <v>46946</v>
      </c>
      <c r="E258" s="23">
        <v>2597</v>
      </c>
      <c r="F258" s="23">
        <v>6592</v>
      </c>
      <c r="G258" s="23">
        <v>3930</v>
      </c>
      <c r="H258" s="23">
        <v>893</v>
      </c>
      <c r="I258" s="23">
        <v>2483</v>
      </c>
      <c r="J258" s="23">
        <v>386</v>
      </c>
      <c r="K258" s="23">
        <v>0</v>
      </c>
      <c r="L258" s="23">
        <v>0</v>
      </c>
      <c r="M258" s="23">
        <v>0</v>
      </c>
      <c r="N258" s="6">
        <f t="shared" si="3"/>
        <v>212523</v>
      </c>
    </row>
    <row r="259" spans="1:14" x14ac:dyDescent="0.25">
      <c r="A259" s="9">
        <v>256</v>
      </c>
      <c r="B259" s="25" t="s">
        <v>270</v>
      </c>
      <c r="C259" s="23">
        <v>75266</v>
      </c>
      <c r="D259" s="23">
        <v>40186</v>
      </c>
      <c r="E259" s="23">
        <v>1344</v>
      </c>
      <c r="F259" s="23">
        <v>3601</v>
      </c>
      <c r="G259" s="23">
        <v>424</v>
      </c>
      <c r="H259" s="23">
        <v>400</v>
      </c>
      <c r="I259" s="23">
        <v>461</v>
      </c>
      <c r="J259" s="23">
        <v>218</v>
      </c>
      <c r="K259" s="23">
        <v>0</v>
      </c>
      <c r="L259" s="23">
        <v>0</v>
      </c>
      <c r="M259" s="23">
        <v>0</v>
      </c>
      <c r="N259" s="6">
        <f t="shared" si="3"/>
        <v>121900</v>
      </c>
    </row>
    <row r="260" spans="1:14" x14ac:dyDescent="0.25">
      <c r="A260" s="9">
        <v>257</v>
      </c>
      <c r="B260" s="25" t="s">
        <v>271</v>
      </c>
      <c r="C260" s="23">
        <v>114092</v>
      </c>
      <c r="D260" s="23">
        <v>60176</v>
      </c>
      <c r="E260" s="23">
        <v>2110</v>
      </c>
      <c r="F260" s="23">
        <v>5651</v>
      </c>
      <c r="G260" s="23">
        <v>2188</v>
      </c>
      <c r="H260" s="23">
        <v>657</v>
      </c>
      <c r="I260" s="23">
        <v>1467</v>
      </c>
      <c r="J260" s="23">
        <v>339</v>
      </c>
      <c r="K260" s="23">
        <v>0</v>
      </c>
      <c r="L260" s="23">
        <v>334</v>
      </c>
      <c r="M260" s="23">
        <v>0</v>
      </c>
      <c r="N260" s="6">
        <f t="shared" si="3"/>
        <v>187014</v>
      </c>
    </row>
    <row r="261" spans="1:14" x14ac:dyDescent="0.25">
      <c r="A261" s="9">
        <v>258</v>
      </c>
      <c r="B261" s="25" t="s">
        <v>272</v>
      </c>
      <c r="C261" s="23">
        <v>97360</v>
      </c>
      <c r="D261" s="23">
        <v>54188</v>
      </c>
      <c r="E261" s="23">
        <v>1942</v>
      </c>
      <c r="F261" s="23">
        <v>3729</v>
      </c>
      <c r="G261" s="23">
        <v>1249</v>
      </c>
      <c r="H261" s="23">
        <v>649</v>
      </c>
      <c r="I261" s="23">
        <v>1431</v>
      </c>
      <c r="J261" s="23">
        <v>258</v>
      </c>
      <c r="K261" s="23">
        <v>0</v>
      </c>
      <c r="L261" s="23">
        <v>6666</v>
      </c>
      <c r="M261" s="23">
        <v>0</v>
      </c>
      <c r="N261" s="6">
        <f t="shared" ref="N261:N324" si="4">SUM(C261:M261)</f>
        <v>167472</v>
      </c>
    </row>
    <row r="262" spans="1:14" x14ac:dyDescent="0.25">
      <c r="A262" s="9">
        <v>259</v>
      </c>
      <c r="B262" s="25" t="s">
        <v>273</v>
      </c>
      <c r="C262" s="23">
        <v>178596</v>
      </c>
      <c r="D262" s="23">
        <v>116896</v>
      </c>
      <c r="E262" s="23">
        <v>3162</v>
      </c>
      <c r="F262" s="23">
        <v>7825</v>
      </c>
      <c r="G262" s="23">
        <v>4123</v>
      </c>
      <c r="H262" s="23">
        <v>1045</v>
      </c>
      <c r="I262" s="23">
        <v>2553</v>
      </c>
      <c r="J262" s="23">
        <v>478</v>
      </c>
      <c r="K262" s="23">
        <v>0</v>
      </c>
      <c r="L262" s="23">
        <v>0</v>
      </c>
      <c r="M262" s="23">
        <v>0</v>
      </c>
      <c r="N262" s="6">
        <f t="shared" si="4"/>
        <v>314678</v>
      </c>
    </row>
    <row r="263" spans="1:14" x14ac:dyDescent="0.25">
      <c r="A263" s="9">
        <v>260</v>
      </c>
      <c r="B263" s="25" t="s">
        <v>274</v>
      </c>
      <c r="C263" s="23">
        <v>146624</v>
      </c>
      <c r="D263" s="23">
        <v>45722</v>
      </c>
      <c r="E263" s="23">
        <v>2668</v>
      </c>
      <c r="F263" s="23">
        <v>6560</v>
      </c>
      <c r="G263" s="23">
        <v>4233</v>
      </c>
      <c r="H263" s="23">
        <v>923</v>
      </c>
      <c r="I263" s="23">
        <v>2833</v>
      </c>
      <c r="J263" s="23">
        <v>389</v>
      </c>
      <c r="K263" s="23">
        <v>0</v>
      </c>
      <c r="L263" s="23">
        <v>0</v>
      </c>
      <c r="M263" s="23">
        <v>0</v>
      </c>
      <c r="N263" s="6">
        <f t="shared" si="4"/>
        <v>209952</v>
      </c>
    </row>
    <row r="264" spans="1:14" x14ac:dyDescent="0.25">
      <c r="A264" s="9">
        <v>261</v>
      </c>
      <c r="B264" s="25" t="s">
        <v>275</v>
      </c>
      <c r="C264" s="23">
        <v>328126</v>
      </c>
      <c r="D264" s="23">
        <v>335517</v>
      </c>
      <c r="E264" s="23">
        <v>6127</v>
      </c>
      <c r="F264" s="23">
        <v>12215</v>
      </c>
      <c r="G264" s="23">
        <v>12825</v>
      </c>
      <c r="H264" s="23">
        <v>2275</v>
      </c>
      <c r="I264" s="23">
        <v>8298</v>
      </c>
      <c r="J264" s="23">
        <v>789</v>
      </c>
      <c r="K264" s="23">
        <v>0</v>
      </c>
      <c r="L264" s="23">
        <v>0</v>
      </c>
      <c r="M264" s="23">
        <v>0</v>
      </c>
      <c r="N264" s="6">
        <f t="shared" si="4"/>
        <v>706172</v>
      </c>
    </row>
    <row r="265" spans="1:14" x14ac:dyDescent="0.25">
      <c r="A265" s="9">
        <v>262</v>
      </c>
      <c r="B265" s="25" t="s">
        <v>276</v>
      </c>
      <c r="C265" s="23">
        <v>83536</v>
      </c>
      <c r="D265" s="23">
        <v>35790</v>
      </c>
      <c r="E265" s="23">
        <v>1621</v>
      </c>
      <c r="F265" s="23">
        <v>3583</v>
      </c>
      <c r="G265" s="23">
        <v>1734</v>
      </c>
      <c r="H265" s="23">
        <v>542</v>
      </c>
      <c r="I265" s="23">
        <v>1459</v>
      </c>
      <c r="J265" s="23">
        <v>238</v>
      </c>
      <c r="K265" s="23">
        <v>0</v>
      </c>
      <c r="L265" s="23">
        <v>0</v>
      </c>
      <c r="M265" s="23">
        <v>0</v>
      </c>
      <c r="N265" s="6">
        <f t="shared" si="4"/>
        <v>128503</v>
      </c>
    </row>
    <row r="266" spans="1:14" x14ac:dyDescent="0.25">
      <c r="A266" s="9">
        <v>263</v>
      </c>
      <c r="B266" s="25" t="s">
        <v>277</v>
      </c>
      <c r="C266" s="23">
        <v>222294</v>
      </c>
      <c r="D266" s="23">
        <v>112729</v>
      </c>
      <c r="E266" s="23">
        <v>3898</v>
      </c>
      <c r="F266" s="23">
        <v>8967</v>
      </c>
      <c r="G266" s="23">
        <v>6618</v>
      </c>
      <c r="H266" s="23">
        <v>1431</v>
      </c>
      <c r="I266" s="23">
        <v>4368</v>
      </c>
      <c r="J266" s="23">
        <v>530</v>
      </c>
      <c r="K266" s="23">
        <v>0</v>
      </c>
      <c r="L266" s="23">
        <v>0</v>
      </c>
      <c r="M266" s="23">
        <v>0</v>
      </c>
      <c r="N266" s="6">
        <f t="shared" si="4"/>
        <v>360835</v>
      </c>
    </row>
    <row r="267" spans="1:14" x14ac:dyDescent="0.25">
      <c r="A267" s="9">
        <v>264</v>
      </c>
      <c r="B267" s="25" t="s">
        <v>278</v>
      </c>
      <c r="C267" s="23">
        <v>157586</v>
      </c>
      <c r="D267" s="23">
        <v>87776</v>
      </c>
      <c r="E267" s="23">
        <v>2859</v>
      </c>
      <c r="F267" s="23">
        <v>7161</v>
      </c>
      <c r="G267" s="23">
        <v>4509</v>
      </c>
      <c r="H267" s="23">
        <v>982</v>
      </c>
      <c r="I267" s="23">
        <v>2900</v>
      </c>
      <c r="J267" s="23">
        <v>414</v>
      </c>
      <c r="K267" s="23">
        <v>0</v>
      </c>
      <c r="L267" s="23">
        <v>3509</v>
      </c>
      <c r="M267" s="23">
        <v>0</v>
      </c>
      <c r="N267" s="6">
        <f t="shared" si="4"/>
        <v>267696</v>
      </c>
    </row>
    <row r="268" spans="1:14" x14ac:dyDescent="0.25">
      <c r="A268" s="9">
        <v>265</v>
      </c>
      <c r="B268" s="25" t="s">
        <v>279</v>
      </c>
      <c r="C268" s="23">
        <v>328670</v>
      </c>
      <c r="D268" s="23">
        <v>60506</v>
      </c>
      <c r="E268" s="23">
        <v>6084</v>
      </c>
      <c r="F268" s="23">
        <v>13311</v>
      </c>
      <c r="G268" s="23">
        <v>13239</v>
      </c>
      <c r="H268" s="23">
        <v>2269</v>
      </c>
      <c r="I268" s="23">
        <v>8461</v>
      </c>
      <c r="J268" s="23">
        <v>803</v>
      </c>
      <c r="K268" s="23">
        <v>0</v>
      </c>
      <c r="L268" s="23">
        <v>0</v>
      </c>
      <c r="M268" s="23">
        <v>0</v>
      </c>
      <c r="N268" s="6">
        <f t="shared" si="4"/>
        <v>433343</v>
      </c>
    </row>
    <row r="269" spans="1:14" x14ac:dyDescent="0.25">
      <c r="A269" s="9">
        <v>266</v>
      </c>
      <c r="B269" s="25" t="s">
        <v>280</v>
      </c>
      <c r="C269" s="23">
        <v>410256</v>
      </c>
      <c r="D269" s="23">
        <v>588940</v>
      </c>
      <c r="E269" s="23">
        <v>7218</v>
      </c>
      <c r="F269" s="23">
        <v>15918</v>
      </c>
      <c r="G269" s="23">
        <v>16865</v>
      </c>
      <c r="H269" s="23">
        <v>2876</v>
      </c>
      <c r="I269" s="23">
        <v>11223</v>
      </c>
      <c r="J269" s="23">
        <v>909</v>
      </c>
      <c r="K269" s="23">
        <v>0</v>
      </c>
      <c r="L269" s="23">
        <v>0</v>
      </c>
      <c r="M269" s="23">
        <v>0</v>
      </c>
      <c r="N269" s="6">
        <f t="shared" si="4"/>
        <v>1054205</v>
      </c>
    </row>
    <row r="270" spans="1:14" x14ac:dyDescent="0.25">
      <c r="A270" s="9">
        <v>267</v>
      </c>
      <c r="B270" s="25" t="s">
        <v>281</v>
      </c>
      <c r="C270" s="23">
        <v>62694</v>
      </c>
      <c r="D270" s="23">
        <v>38159</v>
      </c>
      <c r="E270" s="23">
        <v>1151</v>
      </c>
      <c r="F270" s="23">
        <v>3332</v>
      </c>
      <c r="G270" s="23">
        <v>430</v>
      </c>
      <c r="H270" s="23">
        <v>316</v>
      </c>
      <c r="I270" s="23">
        <v>338</v>
      </c>
      <c r="J270" s="23">
        <v>196</v>
      </c>
      <c r="K270" s="23">
        <v>0</v>
      </c>
      <c r="L270" s="23">
        <v>0</v>
      </c>
      <c r="M270" s="23">
        <v>0</v>
      </c>
      <c r="N270" s="6">
        <f t="shared" si="4"/>
        <v>106616</v>
      </c>
    </row>
    <row r="271" spans="1:14" x14ac:dyDescent="0.25">
      <c r="A271" s="9">
        <v>268</v>
      </c>
      <c r="B271" s="25" t="s">
        <v>282</v>
      </c>
      <c r="C271" s="23">
        <v>103788</v>
      </c>
      <c r="D271" s="23">
        <v>53967</v>
      </c>
      <c r="E271" s="23">
        <v>1939</v>
      </c>
      <c r="F271" s="23">
        <v>4586</v>
      </c>
      <c r="G271" s="23">
        <v>2374</v>
      </c>
      <c r="H271" s="23">
        <v>669</v>
      </c>
      <c r="I271" s="23">
        <v>1853</v>
      </c>
      <c r="J271" s="23">
        <v>273</v>
      </c>
      <c r="K271" s="23">
        <v>0</v>
      </c>
      <c r="L271" s="23">
        <v>8675</v>
      </c>
      <c r="M271" s="23">
        <v>0</v>
      </c>
      <c r="N271" s="6">
        <f t="shared" si="4"/>
        <v>178124</v>
      </c>
    </row>
    <row r="272" spans="1:14" x14ac:dyDescent="0.25">
      <c r="A272" s="9">
        <v>269</v>
      </c>
      <c r="B272" s="25" t="s">
        <v>283</v>
      </c>
      <c r="C272" s="23">
        <v>319052</v>
      </c>
      <c r="D272" s="23">
        <v>227448</v>
      </c>
      <c r="E272" s="23">
        <v>5185</v>
      </c>
      <c r="F272" s="23">
        <v>13570</v>
      </c>
      <c r="G272" s="23">
        <v>8190</v>
      </c>
      <c r="H272" s="23">
        <v>1938</v>
      </c>
      <c r="I272" s="23">
        <v>5790</v>
      </c>
      <c r="J272" s="23">
        <v>752</v>
      </c>
      <c r="K272" s="23">
        <v>0</v>
      </c>
      <c r="L272" s="23">
        <v>0</v>
      </c>
      <c r="M272" s="23">
        <v>0</v>
      </c>
      <c r="N272" s="6">
        <f t="shared" si="4"/>
        <v>581925</v>
      </c>
    </row>
    <row r="273" spans="1:14" x14ac:dyDescent="0.25">
      <c r="A273" s="9">
        <v>270</v>
      </c>
      <c r="B273" s="25" t="s">
        <v>284</v>
      </c>
      <c r="C273" s="23">
        <v>142542</v>
      </c>
      <c r="D273" s="23">
        <v>65280</v>
      </c>
      <c r="E273" s="23">
        <v>3132</v>
      </c>
      <c r="F273" s="23">
        <v>4613</v>
      </c>
      <c r="G273" s="23">
        <v>3149</v>
      </c>
      <c r="H273" s="23">
        <v>1133</v>
      </c>
      <c r="I273" s="23">
        <v>3236</v>
      </c>
      <c r="J273" s="23">
        <v>376</v>
      </c>
      <c r="K273" s="23">
        <v>0</v>
      </c>
      <c r="L273" s="23">
        <v>0</v>
      </c>
      <c r="M273" s="23">
        <v>0</v>
      </c>
      <c r="N273" s="6">
        <f t="shared" si="4"/>
        <v>223461</v>
      </c>
    </row>
    <row r="274" spans="1:14" x14ac:dyDescent="0.25">
      <c r="A274" s="9">
        <v>271</v>
      </c>
      <c r="B274" s="25" t="s">
        <v>285</v>
      </c>
      <c r="C274" s="23">
        <v>180322</v>
      </c>
      <c r="D274" s="23">
        <v>48583</v>
      </c>
      <c r="E274" s="23">
        <v>3269</v>
      </c>
      <c r="F274" s="23">
        <v>8121</v>
      </c>
      <c r="G274" s="23">
        <v>7714</v>
      </c>
      <c r="H274" s="23">
        <v>1254</v>
      </c>
      <c r="I274" s="23">
        <v>4768</v>
      </c>
      <c r="J274" s="23">
        <v>443</v>
      </c>
      <c r="K274" s="23">
        <v>0</v>
      </c>
      <c r="L274" s="23">
        <v>0</v>
      </c>
      <c r="M274" s="23">
        <v>0</v>
      </c>
      <c r="N274" s="6">
        <f t="shared" si="4"/>
        <v>254474</v>
      </c>
    </row>
    <row r="275" spans="1:14" x14ac:dyDescent="0.25">
      <c r="A275" s="9">
        <v>272</v>
      </c>
      <c r="B275" s="25" t="s">
        <v>286</v>
      </c>
      <c r="C275" s="23">
        <v>297968</v>
      </c>
      <c r="D275" s="23">
        <v>100771</v>
      </c>
      <c r="E275" s="23">
        <v>5630</v>
      </c>
      <c r="F275" s="23">
        <v>9668</v>
      </c>
      <c r="G275" s="23">
        <v>11592</v>
      </c>
      <c r="H275" s="23">
        <v>2199</v>
      </c>
      <c r="I275" s="23">
        <v>8545</v>
      </c>
      <c r="J275" s="23">
        <v>682</v>
      </c>
      <c r="K275" s="23">
        <v>0</v>
      </c>
      <c r="L275" s="23">
        <v>0</v>
      </c>
      <c r="M275" s="23">
        <v>0</v>
      </c>
      <c r="N275" s="6">
        <f t="shared" si="4"/>
        <v>437055</v>
      </c>
    </row>
    <row r="276" spans="1:14" x14ac:dyDescent="0.25">
      <c r="A276" s="9">
        <v>273</v>
      </c>
      <c r="B276" s="25" t="s">
        <v>287</v>
      </c>
      <c r="C276" s="23">
        <v>220006</v>
      </c>
      <c r="D276" s="23">
        <v>135188</v>
      </c>
      <c r="E276" s="23">
        <v>4246</v>
      </c>
      <c r="F276" s="23">
        <v>8510</v>
      </c>
      <c r="G276" s="23">
        <v>8982</v>
      </c>
      <c r="H276" s="23">
        <v>1661</v>
      </c>
      <c r="I276" s="23">
        <v>6198</v>
      </c>
      <c r="J276" s="23">
        <v>500</v>
      </c>
      <c r="K276" s="23">
        <v>0</v>
      </c>
      <c r="L276" s="23">
        <v>0</v>
      </c>
      <c r="M276" s="23">
        <v>0</v>
      </c>
      <c r="N276" s="6">
        <f t="shared" si="4"/>
        <v>385291</v>
      </c>
    </row>
    <row r="277" spans="1:14" x14ac:dyDescent="0.25">
      <c r="A277" s="9">
        <v>274</v>
      </c>
      <c r="B277" s="25" t="s">
        <v>288</v>
      </c>
      <c r="C277" s="23">
        <v>122522</v>
      </c>
      <c r="D277" s="23">
        <v>50030</v>
      </c>
      <c r="E277" s="23">
        <v>2283</v>
      </c>
      <c r="F277" s="23">
        <v>6028</v>
      </c>
      <c r="G277" s="23">
        <v>2802</v>
      </c>
      <c r="H277" s="23">
        <v>721</v>
      </c>
      <c r="I277" s="23">
        <v>1768</v>
      </c>
      <c r="J277" s="23">
        <v>385</v>
      </c>
      <c r="K277" s="23">
        <v>0</v>
      </c>
      <c r="L277" s="23">
        <v>0</v>
      </c>
      <c r="M277" s="23">
        <v>0</v>
      </c>
      <c r="N277" s="6">
        <f t="shared" si="4"/>
        <v>186539</v>
      </c>
    </row>
    <row r="278" spans="1:14" x14ac:dyDescent="0.25">
      <c r="A278" s="9">
        <v>275</v>
      </c>
      <c r="B278" s="25" t="s">
        <v>289</v>
      </c>
      <c r="C278" s="23">
        <v>319674</v>
      </c>
      <c r="D278" s="23">
        <v>114269</v>
      </c>
      <c r="E278" s="23">
        <v>6070</v>
      </c>
      <c r="F278" s="23">
        <v>11224</v>
      </c>
      <c r="G278" s="23">
        <v>13057</v>
      </c>
      <c r="H278" s="23">
        <v>2276</v>
      </c>
      <c r="I278" s="23">
        <v>8554</v>
      </c>
      <c r="J278" s="23">
        <v>765</v>
      </c>
      <c r="K278" s="23">
        <v>0</v>
      </c>
      <c r="L278" s="23">
        <v>0</v>
      </c>
      <c r="M278" s="23">
        <v>0</v>
      </c>
      <c r="N278" s="6">
        <f t="shared" si="4"/>
        <v>475889</v>
      </c>
    </row>
    <row r="279" spans="1:14" x14ac:dyDescent="0.25">
      <c r="A279" s="9">
        <v>276</v>
      </c>
      <c r="B279" s="25" t="s">
        <v>290</v>
      </c>
      <c r="C279" s="23">
        <v>123580</v>
      </c>
      <c r="D279" s="23">
        <v>74634</v>
      </c>
      <c r="E279" s="23">
        <v>2210</v>
      </c>
      <c r="F279" s="23">
        <v>6346</v>
      </c>
      <c r="G279" s="23">
        <v>1389</v>
      </c>
      <c r="H279" s="23">
        <v>638</v>
      </c>
      <c r="I279" s="23">
        <v>891</v>
      </c>
      <c r="J279" s="23">
        <v>367</v>
      </c>
      <c r="K279" s="23">
        <v>0</v>
      </c>
      <c r="L279" s="23">
        <v>0</v>
      </c>
      <c r="M279" s="23">
        <v>0</v>
      </c>
      <c r="N279" s="6">
        <f t="shared" si="4"/>
        <v>210055</v>
      </c>
    </row>
    <row r="280" spans="1:14" x14ac:dyDescent="0.25">
      <c r="A280" s="9">
        <v>277</v>
      </c>
      <c r="B280" s="25" t="s">
        <v>291</v>
      </c>
      <c r="C280" s="23">
        <v>706586</v>
      </c>
      <c r="D280" s="23">
        <v>405292</v>
      </c>
      <c r="E280" s="23">
        <v>12592</v>
      </c>
      <c r="F280" s="23">
        <v>27171</v>
      </c>
      <c r="G280" s="23">
        <v>25393</v>
      </c>
      <c r="H280" s="23">
        <v>4797</v>
      </c>
      <c r="I280" s="23">
        <v>16532</v>
      </c>
      <c r="J280" s="23">
        <v>1680</v>
      </c>
      <c r="K280" s="23">
        <v>0</v>
      </c>
      <c r="L280" s="23">
        <v>0</v>
      </c>
      <c r="M280" s="23">
        <v>0</v>
      </c>
      <c r="N280" s="6">
        <f t="shared" si="4"/>
        <v>1200043</v>
      </c>
    </row>
    <row r="281" spans="1:14" x14ac:dyDescent="0.25">
      <c r="A281" s="9">
        <v>278</v>
      </c>
      <c r="B281" s="25" t="s">
        <v>292</v>
      </c>
      <c r="C281" s="23">
        <v>1587742</v>
      </c>
      <c r="D281" s="23">
        <v>880041</v>
      </c>
      <c r="E281" s="23">
        <v>29655</v>
      </c>
      <c r="F281" s="23">
        <v>52202</v>
      </c>
      <c r="G281" s="23">
        <v>76016</v>
      </c>
      <c r="H281" s="23">
        <v>12187</v>
      </c>
      <c r="I281" s="23">
        <v>50714</v>
      </c>
      <c r="J281" s="23">
        <v>3455</v>
      </c>
      <c r="K281" s="23">
        <v>0</v>
      </c>
      <c r="L281" s="23">
        <v>0</v>
      </c>
      <c r="M281" s="23">
        <v>0</v>
      </c>
      <c r="N281" s="6">
        <f t="shared" si="4"/>
        <v>2692012</v>
      </c>
    </row>
    <row r="282" spans="1:14" x14ac:dyDescent="0.25">
      <c r="A282" s="9">
        <v>279</v>
      </c>
      <c r="B282" s="25" t="s">
        <v>293</v>
      </c>
      <c r="C282" s="23">
        <v>178490</v>
      </c>
      <c r="D282" s="23">
        <v>71978</v>
      </c>
      <c r="E282" s="23">
        <v>3186</v>
      </c>
      <c r="F282" s="23">
        <v>7892</v>
      </c>
      <c r="G282" s="23">
        <v>6086</v>
      </c>
      <c r="H282" s="23">
        <v>1178</v>
      </c>
      <c r="I282" s="23">
        <v>4080</v>
      </c>
      <c r="J282" s="23">
        <v>446</v>
      </c>
      <c r="K282" s="23">
        <v>0</v>
      </c>
      <c r="L282" s="23">
        <v>0</v>
      </c>
      <c r="M282" s="23">
        <v>0</v>
      </c>
      <c r="N282" s="6">
        <f t="shared" si="4"/>
        <v>273336</v>
      </c>
    </row>
    <row r="283" spans="1:14" x14ac:dyDescent="0.25">
      <c r="A283" s="9">
        <v>280</v>
      </c>
      <c r="B283" s="25" t="s">
        <v>294</v>
      </c>
      <c r="C283" s="23">
        <v>176282</v>
      </c>
      <c r="D283" s="23">
        <v>92061</v>
      </c>
      <c r="E283" s="23">
        <v>3199</v>
      </c>
      <c r="F283" s="23">
        <v>7139</v>
      </c>
      <c r="G283" s="23">
        <v>3186</v>
      </c>
      <c r="H283" s="23">
        <v>1076</v>
      </c>
      <c r="I283" s="23">
        <v>2595</v>
      </c>
      <c r="J283" s="23">
        <v>462</v>
      </c>
      <c r="K283" s="23">
        <v>0</v>
      </c>
      <c r="L283" s="23">
        <v>52</v>
      </c>
      <c r="M283" s="23">
        <v>0</v>
      </c>
      <c r="N283" s="6">
        <f t="shared" si="4"/>
        <v>286052</v>
      </c>
    </row>
    <row r="284" spans="1:14" x14ac:dyDescent="0.25">
      <c r="A284" s="9">
        <v>281</v>
      </c>
      <c r="B284" s="25" t="s">
        <v>295</v>
      </c>
      <c r="C284" s="23">
        <v>72326</v>
      </c>
      <c r="D284" s="23">
        <v>33692</v>
      </c>
      <c r="E284" s="23">
        <v>1189</v>
      </c>
      <c r="F284" s="23">
        <v>3297</v>
      </c>
      <c r="G284" s="23">
        <v>607</v>
      </c>
      <c r="H284" s="23">
        <v>387</v>
      </c>
      <c r="I284" s="23">
        <v>570</v>
      </c>
      <c r="J284" s="23">
        <v>182</v>
      </c>
      <c r="K284" s="23">
        <v>0</v>
      </c>
      <c r="L284" s="23">
        <v>0</v>
      </c>
      <c r="M284" s="23">
        <v>0</v>
      </c>
      <c r="N284" s="6">
        <f t="shared" si="4"/>
        <v>112250</v>
      </c>
    </row>
    <row r="285" spans="1:14" x14ac:dyDescent="0.25">
      <c r="A285" s="9">
        <v>282</v>
      </c>
      <c r="B285" s="25" t="s">
        <v>296</v>
      </c>
      <c r="C285" s="23">
        <v>88602</v>
      </c>
      <c r="D285" s="23">
        <v>34726</v>
      </c>
      <c r="E285" s="23">
        <v>1585</v>
      </c>
      <c r="F285" s="23">
        <v>4371</v>
      </c>
      <c r="G285" s="23">
        <v>1129</v>
      </c>
      <c r="H285" s="23">
        <v>468</v>
      </c>
      <c r="I285" s="23">
        <v>753</v>
      </c>
      <c r="J285" s="23">
        <v>257</v>
      </c>
      <c r="K285" s="23">
        <v>0</v>
      </c>
      <c r="L285" s="23">
        <v>0</v>
      </c>
      <c r="M285" s="23">
        <v>0</v>
      </c>
      <c r="N285" s="6">
        <f t="shared" si="4"/>
        <v>131891</v>
      </c>
    </row>
    <row r="286" spans="1:14" x14ac:dyDescent="0.25">
      <c r="A286" s="9">
        <v>283</v>
      </c>
      <c r="B286" s="25" t="s">
        <v>297</v>
      </c>
      <c r="C286" s="23">
        <v>113070</v>
      </c>
      <c r="D286" s="23">
        <v>63210</v>
      </c>
      <c r="E286" s="23">
        <v>2354</v>
      </c>
      <c r="F286" s="23">
        <v>4306</v>
      </c>
      <c r="G286" s="23">
        <v>1976</v>
      </c>
      <c r="H286" s="23">
        <v>801</v>
      </c>
      <c r="I286" s="23">
        <v>2065</v>
      </c>
      <c r="J286" s="23">
        <v>306</v>
      </c>
      <c r="K286" s="23">
        <v>0</v>
      </c>
      <c r="L286" s="23">
        <v>0</v>
      </c>
      <c r="M286" s="23">
        <v>0</v>
      </c>
      <c r="N286" s="6">
        <f t="shared" si="4"/>
        <v>188088</v>
      </c>
    </row>
    <row r="287" spans="1:14" x14ac:dyDescent="0.25">
      <c r="A287" s="9">
        <v>284</v>
      </c>
      <c r="B287" s="25" t="s">
        <v>298</v>
      </c>
      <c r="C287" s="23">
        <v>333086</v>
      </c>
      <c r="D287" s="23">
        <v>161856</v>
      </c>
      <c r="E287" s="23">
        <v>6205</v>
      </c>
      <c r="F287" s="23">
        <v>16262</v>
      </c>
      <c r="G287" s="23">
        <v>6891</v>
      </c>
      <c r="H287" s="23">
        <v>1914</v>
      </c>
      <c r="I287" s="23">
        <v>4167</v>
      </c>
      <c r="J287" s="23">
        <v>962</v>
      </c>
      <c r="K287" s="23">
        <v>0</v>
      </c>
      <c r="L287" s="23">
        <v>10386</v>
      </c>
      <c r="M287" s="23">
        <v>0</v>
      </c>
      <c r="N287" s="6">
        <f t="shared" si="4"/>
        <v>541729</v>
      </c>
    </row>
    <row r="288" spans="1:14" x14ac:dyDescent="0.25">
      <c r="A288" s="9">
        <v>285</v>
      </c>
      <c r="B288" s="25" t="s">
        <v>299</v>
      </c>
      <c r="C288" s="23">
        <v>195662</v>
      </c>
      <c r="D288" s="23">
        <v>94255</v>
      </c>
      <c r="E288" s="23">
        <v>3566</v>
      </c>
      <c r="F288" s="23">
        <v>7870</v>
      </c>
      <c r="G288" s="23">
        <v>7073</v>
      </c>
      <c r="H288" s="23">
        <v>1338</v>
      </c>
      <c r="I288" s="23">
        <v>4806</v>
      </c>
      <c r="J288" s="23">
        <v>463</v>
      </c>
      <c r="K288" s="23">
        <v>0</v>
      </c>
      <c r="L288" s="23">
        <v>14884</v>
      </c>
      <c r="M288" s="23">
        <v>0</v>
      </c>
      <c r="N288" s="6">
        <f t="shared" si="4"/>
        <v>329917</v>
      </c>
    </row>
    <row r="289" spans="1:14" x14ac:dyDescent="0.25">
      <c r="A289" s="9">
        <v>286</v>
      </c>
      <c r="B289" s="25" t="s">
        <v>300</v>
      </c>
      <c r="C289" s="23">
        <v>224488</v>
      </c>
      <c r="D289" s="23">
        <v>96496</v>
      </c>
      <c r="E289" s="23">
        <v>4046</v>
      </c>
      <c r="F289" s="23">
        <v>10080</v>
      </c>
      <c r="G289" s="23">
        <v>5901</v>
      </c>
      <c r="H289" s="23">
        <v>1371</v>
      </c>
      <c r="I289" s="23">
        <v>3893</v>
      </c>
      <c r="J289" s="23">
        <v>623</v>
      </c>
      <c r="K289" s="23">
        <v>0</v>
      </c>
      <c r="L289" s="23">
        <v>0</v>
      </c>
      <c r="M289" s="23">
        <v>0</v>
      </c>
      <c r="N289" s="6">
        <f t="shared" si="4"/>
        <v>346898</v>
      </c>
    </row>
    <row r="290" spans="1:14" x14ac:dyDescent="0.25">
      <c r="A290" s="9">
        <v>287</v>
      </c>
      <c r="B290" s="25" t="s">
        <v>301</v>
      </c>
      <c r="C290" s="23">
        <v>75186</v>
      </c>
      <c r="D290" s="23">
        <v>35264</v>
      </c>
      <c r="E290" s="23">
        <v>1564</v>
      </c>
      <c r="F290" s="23">
        <v>3233</v>
      </c>
      <c r="G290" s="23">
        <v>586</v>
      </c>
      <c r="H290" s="23">
        <v>477</v>
      </c>
      <c r="I290" s="23">
        <v>820</v>
      </c>
      <c r="J290" s="23">
        <v>242</v>
      </c>
      <c r="K290" s="23">
        <v>0</v>
      </c>
      <c r="L290" s="23">
        <v>0</v>
      </c>
      <c r="M290" s="23">
        <v>0</v>
      </c>
      <c r="N290" s="6">
        <f t="shared" si="4"/>
        <v>117372</v>
      </c>
    </row>
    <row r="291" spans="1:14" x14ac:dyDescent="0.25">
      <c r="A291" s="9">
        <v>288</v>
      </c>
      <c r="B291" s="25" t="s">
        <v>302</v>
      </c>
      <c r="C291" s="23">
        <v>87608</v>
      </c>
      <c r="D291" s="23">
        <v>62808</v>
      </c>
      <c r="E291" s="23">
        <v>1610</v>
      </c>
      <c r="F291" s="23">
        <v>4524</v>
      </c>
      <c r="G291" s="23">
        <v>1130</v>
      </c>
      <c r="H291" s="23">
        <v>464</v>
      </c>
      <c r="I291" s="23">
        <v>746</v>
      </c>
      <c r="J291" s="23">
        <v>263</v>
      </c>
      <c r="K291" s="23">
        <v>0</v>
      </c>
      <c r="L291" s="23">
        <v>0</v>
      </c>
      <c r="M291" s="23">
        <v>0</v>
      </c>
      <c r="N291" s="6">
        <f t="shared" si="4"/>
        <v>159153</v>
      </c>
    </row>
    <row r="292" spans="1:14" x14ac:dyDescent="0.25">
      <c r="A292" s="9">
        <v>289</v>
      </c>
      <c r="B292" s="25" t="s">
        <v>303</v>
      </c>
      <c r="C292" s="23">
        <v>113464</v>
      </c>
      <c r="D292" s="23">
        <v>49424</v>
      </c>
      <c r="E292" s="23">
        <v>2091</v>
      </c>
      <c r="F292" s="23">
        <v>5607</v>
      </c>
      <c r="G292" s="23">
        <v>2415</v>
      </c>
      <c r="H292" s="23">
        <v>664</v>
      </c>
      <c r="I292" s="23">
        <v>1650</v>
      </c>
      <c r="J292" s="23">
        <v>322</v>
      </c>
      <c r="K292" s="23">
        <v>0</v>
      </c>
      <c r="L292" s="23">
        <v>0</v>
      </c>
      <c r="M292" s="23">
        <v>0</v>
      </c>
      <c r="N292" s="6">
        <f t="shared" si="4"/>
        <v>175637</v>
      </c>
    </row>
    <row r="293" spans="1:14" x14ac:dyDescent="0.25">
      <c r="A293" s="9">
        <v>290</v>
      </c>
      <c r="B293" s="25" t="s">
        <v>304</v>
      </c>
      <c r="C293" s="23">
        <v>90842</v>
      </c>
      <c r="D293" s="23">
        <v>43328</v>
      </c>
      <c r="E293" s="23">
        <v>1623</v>
      </c>
      <c r="F293" s="23">
        <v>4249</v>
      </c>
      <c r="G293" s="23">
        <v>2028</v>
      </c>
      <c r="H293" s="23">
        <v>545</v>
      </c>
      <c r="I293" s="23">
        <v>1448</v>
      </c>
      <c r="J293" s="23">
        <v>240</v>
      </c>
      <c r="K293" s="23">
        <v>0</v>
      </c>
      <c r="L293" s="23">
        <v>0</v>
      </c>
      <c r="M293" s="23">
        <v>0</v>
      </c>
      <c r="N293" s="6">
        <f t="shared" si="4"/>
        <v>144303</v>
      </c>
    </row>
    <row r="294" spans="1:14" x14ac:dyDescent="0.25">
      <c r="A294" s="9">
        <v>291</v>
      </c>
      <c r="B294" s="25" t="s">
        <v>305</v>
      </c>
      <c r="C294" s="23">
        <v>223440</v>
      </c>
      <c r="D294" s="23">
        <v>57268</v>
      </c>
      <c r="E294" s="23">
        <v>4151</v>
      </c>
      <c r="F294" s="23">
        <v>9217</v>
      </c>
      <c r="G294" s="23">
        <v>8245</v>
      </c>
      <c r="H294" s="23">
        <v>1544</v>
      </c>
      <c r="I294" s="23">
        <v>5663</v>
      </c>
      <c r="J294" s="23">
        <v>547</v>
      </c>
      <c r="K294" s="23">
        <v>0</v>
      </c>
      <c r="L294" s="23">
        <v>0</v>
      </c>
      <c r="M294" s="23">
        <v>0</v>
      </c>
      <c r="N294" s="6">
        <f t="shared" si="4"/>
        <v>310075</v>
      </c>
    </row>
    <row r="295" spans="1:14" x14ac:dyDescent="0.25">
      <c r="A295" s="9">
        <v>292</v>
      </c>
      <c r="B295" s="25" t="s">
        <v>306</v>
      </c>
      <c r="C295" s="23">
        <v>124272</v>
      </c>
      <c r="D295" s="23">
        <v>56745</v>
      </c>
      <c r="E295" s="23">
        <v>2323</v>
      </c>
      <c r="F295" s="23">
        <v>5889</v>
      </c>
      <c r="G295" s="23">
        <v>3192</v>
      </c>
      <c r="H295" s="23">
        <v>767</v>
      </c>
      <c r="I295" s="23">
        <v>2116</v>
      </c>
      <c r="J295" s="23">
        <v>341</v>
      </c>
      <c r="K295" s="23">
        <v>0</v>
      </c>
      <c r="L295" s="23">
        <v>0</v>
      </c>
      <c r="M295" s="23">
        <v>0</v>
      </c>
      <c r="N295" s="6">
        <f t="shared" si="4"/>
        <v>195645</v>
      </c>
    </row>
    <row r="296" spans="1:14" x14ac:dyDescent="0.25">
      <c r="A296" s="9">
        <v>293</v>
      </c>
      <c r="B296" s="25" t="s">
        <v>307</v>
      </c>
      <c r="C296" s="23">
        <v>959898</v>
      </c>
      <c r="D296" s="23">
        <v>496879</v>
      </c>
      <c r="E296" s="23">
        <v>19927</v>
      </c>
      <c r="F296" s="23">
        <v>16039</v>
      </c>
      <c r="G296" s="23">
        <v>27633</v>
      </c>
      <c r="H296" s="23">
        <v>8927</v>
      </c>
      <c r="I296" s="23">
        <v>33988</v>
      </c>
      <c r="J296" s="23">
        <v>1605</v>
      </c>
      <c r="K296" s="23">
        <v>0</v>
      </c>
      <c r="L296" s="23">
        <v>0</v>
      </c>
      <c r="M296" s="23">
        <v>0</v>
      </c>
      <c r="N296" s="6">
        <f t="shared" si="4"/>
        <v>1564896</v>
      </c>
    </row>
    <row r="297" spans="1:14" x14ac:dyDescent="0.25">
      <c r="A297" s="9">
        <v>294</v>
      </c>
      <c r="B297" s="25" t="s">
        <v>308</v>
      </c>
      <c r="C297" s="23">
        <v>328762</v>
      </c>
      <c r="D297" s="23">
        <v>221298</v>
      </c>
      <c r="E297" s="23">
        <v>6464</v>
      </c>
      <c r="F297" s="23">
        <v>9213</v>
      </c>
      <c r="G297" s="23">
        <v>11358</v>
      </c>
      <c r="H297" s="23">
        <v>2700</v>
      </c>
      <c r="I297" s="23">
        <v>10681</v>
      </c>
      <c r="J297" s="23">
        <v>624</v>
      </c>
      <c r="K297" s="23">
        <v>0</v>
      </c>
      <c r="L297" s="23">
        <v>0</v>
      </c>
      <c r="M297" s="23">
        <v>0</v>
      </c>
      <c r="N297" s="6">
        <f t="shared" si="4"/>
        <v>591100</v>
      </c>
    </row>
    <row r="298" spans="1:14" x14ac:dyDescent="0.25">
      <c r="A298" s="9">
        <v>295</v>
      </c>
      <c r="B298" s="25" t="s">
        <v>309</v>
      </c>
      <c r="C298" s="23">
        <v>600466</v>
      </c>
      <c r="D298" s="23">
        <v>373805</v>
      </c>
      <c r="E298" s="23">
        <v>10632</v>
      </c>
      <c r="F298" s="23">
        <v>19581</v>
      </c>
      <c r="G298" s="23">
        <v>17884</v>
      </c>
      <c r="H298" s="23">
        <v>4441</v>
      </c>
      <c r="I298" s="23">
        <v>15934</v>
      </c>
      <c r="J298" s="23">
        <v>1317</v>
      </c>
      <c r="K298" s="23">
        <v>0</v>
      </c>
      <c r="L298" s="23">
        <v>0</v>
      </c>
      <c r="M298" s="23">
        <v>0</v>
      </c>
      <c r="N298" s="6">
        <f t="shared" si="4"/>
        <v>1044060</v>
      </c>
    </row>
    <row r="299" spans="1:14" x14ac:dyDescent="0.25">
      <c r="A299" s="9">
        <v>296</v>
      </c>
      <c r="B299" s="25" t="s">
        <v>310</v>
      </c>
      <c r="C299" s="23">
        <v>91634</v>
      </c>
      <c r="D299" s="23">
        <v>46073</v>
      </c>
      <c r="E299" s="23">
        <v>1670</v>
      </c>
      <c r="F299" s="23">
        <v>4359</v>
      </c>
      <c r="G299" s="23">
        <v>1910</v>
      </c>
      <c r="H299" s="23">
        <v>545</v>
      </c>
      <c r="I299" s="23">
        <v>1353</v>
      </c>
      <c r="J299" s="23">
        <v>258</v>
      </c>
      <c r="K299" s="23">
        <v>0</v>
      </c>
      <c r="L299" s="23">
        <v>0</v>
      </c>
      <c r="M299" s="23">
        <v>0</v>
      </c>
      <c r="N299" s="6">
        <f t="shared" si="4"/>
        <v>147802</v>
      </c>
    </row>
    <row r="300" spans="1:14" x14ac:dyDescent="0.25">
      <c r="A300" s="9">
        <v>297</v>
      </c>
      <c r="B300" s="25" t="s">
        <v>311</v>
      </c>
      <c r="C300" s="23">
        <v>155202</v>
      </c>
      <c r="D300" s="23">
        <v>74342</v>
      </c>
      <c r="E300" s="23">
        <v>2941</v>
      </c>
      <c r="F300" s="23">
        <v>6801</v>
      </c>
      <c r="G300" s="23">
        <v>6067</v>
      </c>
      <c r="H300" s="23">
        <v>1079</v>
      </c>
      <c r="I300" s="23">
        <v>3907</v>
      </c>
      <c r="J300" s="23">
        <v>401</v>
      </c>
      <c r="K300" s="23">
        <v>0</v>
      </c>
      <c r="L300" s="23">
        <v>3442</v>
      </c>
      <c r="M300" s="23">
        <v>0</v>
      </c>
      <c r="N300" s="6">
        <f t="shared" si="4"/>
        <v>254182</v>
      </c>
    </row>
    <row r="301" spans="1:14" x14ac:dyDescent="0.25">
      <c r="A301" s="9">
        <v>298</v>
      </c>
      <c r="B301" s="25" t="s">
        <v>312</v>
      </c>
      <c r="C301" s="23">
        <v>676586</v>
      </c>
      <c r="D301" s="23">
        <v>288542</v>
      </c>
      <c r="E301" s="23">
        <v>13161</v>
      </c>
      <c r="F301" s="23">
        <v>19786</v>
      </c>
      <c r="G301" s="23">
        <v>26313</v>
      </c>
      <c r="H301" s="23">
        <v>5605</v>
      </c>
      <c r="I301" s="23">
        <v>22304</v>
      </c>
      <c r="J301" s="23">
        <v>1378</v>
      </c>
      <c r="K301" s="23">
        <v>0</v>
      </c>
      <c r="L301" s="23">
        <v>0</v>
      </c>
      <c r="M301" s="23">
        <v>0</v>
      </c>
      <c r="N301" s="6">
        <f t="shared" si="4"/>
        <v>1053675</v>
      </c>
    </row>
    <row r="302" spans="1:14" x14ac:dyDescent="0.25">
      <c r="A302" s="9">
        <v>299</v>
      </c>
      <c r="B302" s="25" t="s">
        <v>313</v>
      </c>
      <c r="C302" s="23">
        <v>110844</v>
      </c>
      <c r="D302" s="23">
        <v>48828</v>
      </c>
      <c r="E302" s="23">
        <v>2046</v>
      </c>
      <c r="F302" s="23">
        <v>5513</v>
      </c>
      <c r="G302" s="23">
        <v>2192</v>
      </c>
      <c r="H302" s="23">
        <v>641</v>
      </c>
      <c r="I302" s="23">
        <v>1515</v>
      </c>
      <c r="J302" s="23">
        <v>325</v>
      </c>
      <c r="K302" s="23">
        <v>0</v>
      </c>
      <c r="L302" s="23">
        <v>0</v>
      </c>
      <c r="M302" s="23">
        <v>0</v>
      </c>
      <c r="N302" s="6">
        <f t="shared" si="4"/>
        <v>171904</v>
      </c>
    </row>
    <row r="303" spans="1:14" x14ac:dyDescent="0.25">
      <c r="A303" s="9">
        <v>300</v>
      </c>
      <c r="B303" s="25" t="s">
        <v>314</v>
      </c>
      <c r="C303" s="23">
        <v>291436</v>
      </c>
      <c r="D303" s="23">
        <v>95966</v>
      </c>
      <c r="E303" s="23">
        <v>5273</v>
      </c>
      <c r="F303" s="23">
        <v>10753</v>
      </c>
      <c r="G303" s="23">
        <v>12718</v>
      </c>
      <c r="H303" s="23">
        <v>2115</v>
      </c>
      <c r="I303" s="23">
        <v>8552</v>
      </c>
      <c r="J303" s="23">
        <v>660</v>
      </c>
      <c r="K303" s="23">
        <v>0</v>
      </c>
      <c r="L303" s="23">
        <v>0</v>
      </c>
      <c r="M303" s="23">
        <v>0</v>
      </c>
      <c r="N303" s="6">
        <f t="shared" si="4"/>
        <v>427473</v>
      </c>
    </row>
    <row r="304" spans="1:14" x14ac:dyDescent="0.25">
      <c r="A304" s="9">
        <v>301</v>
      </c>
      <c r="B304" s="25" t="s">
        <v>315</v>
      </c>
      <c r="C304" s="23">
        <v>239820</v>
      </c>
      <c r="D304" s="23">
        <v>135354</v>
      </c>
      <c r="E304" s="23">
        <v>4356</v>
      </c>
      <c r="F304" s="23">
        <v>10546</v>
      </c>
      <c r="G304" s="23">
        <v>3108</v>
      </c>
      <c r="H304" s="23">
        <v>1421</v>
      </c>
      <c r="I304" s="23">
        <v>2811</v>
      </c>
      <c r="J304" s="23">
        <v>664</v>
      </c>
      <c r="K304" s="23">
        <v>0</v>
      </c>
      <c r="L304" s="23">
        <v>43115</v>
      </c>
      <c r="M304" s="23">
        <v>0</v>
      </c>
      <c r="N304" s="6">
        <f t="shared" si="4"/>
        <v>441195</v>
      </c>
    </row>
    <row r="305" spans="1:14" x14ac:dyDescent="0.25">
      <c r="A305" s="9">
        <v>302</v>
      </c>
      <c r="B305" s="25" t="s">
        <v>316</v>
      </c>
      <c r="C305" s="23">
        <v>262904</v>
      </c>
      <c r="D305" s="23">
        <v>65668</v>
      </c>
      <c r="E305" s="23">
        <v>4491</v>
      </c>
      <c r="F305" s="23">
        <v>10612</v>
      </c>
      <c r="G305" s="23">
        <v>9323</v>
      </c>
      <c r="H305" s="23">
        <v>1716</v>
      </c>
      <c r="I305" s="23">
        <v>5893</v>
      </c>
      <c r="J305" s="23">
        <v>589</v>
      </c>
      <c r="K305" s="23">
        <v>0</v>
      </c>
      <c r="L305" s="23">
        <v>0</v>
      </c>
      <c r="M305" s="23">
        <v>0</v>
      </c>
      <c r="N305" s="6">
        <f t="shared" si="4"/>
        <v>361196</v>
      </c>
    </row>
    <row r="306" spans="1:14" x14ac:dyDescent="0.25">
      <c r="A306" s="9">
        <v>303</v>
      </c>
      <c r="B306" s="25" t="s">
        <v>317</v>
      </c>
      <c r="C306" s="23">
        <v>90418</v>
      </c>
      <c r="D306" s="23">
        <v>34138</v>
      </c>
      <c r="E306" s="23">
        <v>1631</v>
      </c>
      <c r="F306" s="23">
        <v>4231</v>
      </c>
      <c r="G306" s="23">
        <v>1998</v>
      </c>
      <c r="H306" s="23">
        <v>534</v>
      </c>
      <c r="I306" s="23">
        <v>1375</v>
      </c>
      <c r="J306" s="23">
        <v>252</v>
      </c>
      <c r="K306" s="23">
        <v>0</v>
      </c>
      <c r="L306" s="23">
        <v>0</v>
      </c>
      <c r="M306" s="23">
        <v>0</v>
      </c>
      <c r="N306" s="6">
        <f t="shared" si="4"/>
        <v>134577</v>
      </c>
    </row>
    <row r="307" spans="1:14" x14ac:dyDescent="0.25">
      <c r="A307" s="9">
        <v>304</v>
      </c>
      <c r="B307" s="25" t="s">
        <v>318</v>
      </c>
      <c r="C307" s="23">
        <v>92000</v>
      </c>
      <c r="D307" s="23">
        <v>40964</v>
      </c>
      <c r="E307" s="23">
        <v>1741</v>
      </c>
      <c r="F307" s="23">
        <v>4345</v>
      </c>
      <c r="G307" s="23">
        <v>1466</v>
      </c>
      <c r="H307" s="23">
        <v>533</v>
      </c>
      <c r="I307" s="23">
        <v>1047</v>
      </c>
      <c r="J307" s="23">
        <v>264</v>
      </c>
      <c r="K307" s="23">
        <v>0</v>
      </c>
      <c r="L307" s="23">
        <v>0</v>
      </c>
      <c r="M307" s="23">
        <v>0</v>
      </c>
      <c r="N307" s="6">
        <f t="shared" si="4"/>
        <v>142360</v>
      </c>
    </row>
    <row r="308" spans="1:14" x14ac:dyDescent="0.25">
      <c r="A308" s="9">
        <v>305</v>
      </c>
      <c r="B308" s="25" t="s">
        <v>319</v>
      </c>
      <c r="C308" s="23">
        <v>226160</v>
      </c>
      <c r="D308" s="23">
        <v>159612</v>
      </c>
      <c r="E308" s="23">
        <v>4227</v>
      </c>
      <c r="F308" s="23">
        <v>6896</v>
      </c>
      <c r="G308" s="23">
        <v>7236</v>
      </c>
      <c r="H308" s="23">
        <v>1758</v>
      </c>
      <c r="I308" s="23">
        <v>6643</v>
      </c>
      <c r="J308" s="23">
        <v>431</v>
      </c>
      <c r="K308" s="23">
        <v>0</v>
      </c>
      <c r="L308" s="23">
        <v>0</v>
      </c>
      <c r="M308" s="23">
        <v>0</v>
      </c>
      <c r="N308" s="6">
        <f t="shared" si="4"/>
        <v>412963</v>
      </c>
    </row>
    <row r="309" spans="1:14" x14ac:dyDescent="0.25">
      <c r="A309" s="9">
        <v>306</v>
      </c>
      <c r="B309" s="25" t="s">
        <v>320</v>
      </c>
      <c r="C309" s="23">
        <v>240184</v>
      </c>
      <c r="D309" s="23">
        <v>91264</v>
      </c>
      <c r="E309" s="23">
        <v>4428</v>
      </c>
      <c r="F309" s="23">
        <v>10752</v>
      </c>
      <c r="G309" s="23">
        <v>11713</v>
      </c>
      <c r="H309" s="23">
        <v>1783</v>
      </c>
      <c r="I309" s="23">
        <v>7399</v>
      </c>
      <c r="J309" s="23">
        <v>561</v>
      </c>
      <c r="K309" s="23">
        <v>0</v>
      </c>
      <c r="L309" s="23">
        <v>0</v>
      </c>
      <c r="M309" s="23">
        <v>0</v>
      </c>
      <c r="N309" s="6">
        <f t="shared" si="4"/>
        <v>368084</v>
      </c>
    </row>
    <row r="310" spans="1:14" x14ac:dyDescent="0.25">
      <c r="A310" s="9">
        <v>307</v>
      </c>
      <c r="B310" s="25" t="s">
        <v>321</v>
      </c>
      <c r="C310" s="23">
        <v>432962</v>
      </c>
      <c r="D310" s="23">
        <v>65253</v>
      </c>
      <c r="E310" s="23">
        <v>8584</v>
      </c>
      <c r="F310" s="23">
        <v>13714</v>
      </c>
      <c r="G310" s="23">
        <v>17575</v>
      </c>
      <c r="H310" s="23">
        <v>3420</v>
      </c>
      <c r="I310" s="23">
        <v>13556</v>
      </c>
      <c r="J310" s="23">
        <v>938</v>
      </c>
      <c r="K310" s="23">
        <v>0</v>
      </c>
      <c r="L310" s="23">
        <v>0</v>
      </c>
      <c r="M310" s="23">
        <v>0</v>
      </c>
      <c r="N310" s="6">
        <f t="shared" si="4"/>
        <v>556002</v>
      </c>
    </row>
    <row r="311" spans="1:14" x14ac:dyDescent="0.25">
      <c r="A311" s="9">
        <v>308</v>
      </c>
      <c r="B311" s="25" t="s">
        <v>322</v>
      </c>
      <c r="C311" s="23">
        <v>212518</v>
      </c>
      <c r="D311" s="23">
        <v>186413</v>
      </c>
      <c r="E311" s="23">
        <v>3679</v>
      </c>
      <c r="F311" s="23">
        <v>7557</v>
      </c>
      <c r="G311" s="23">
        <v>6566</v>
      </c>
      <c r="H311" s="23">
        <v>1479</v>
      </c>
      <c r="I311" s="23">
        <v>5009</v>
      </c>
      <c r="J311" s="23">
        <v>435</v>
      </c>
      <c r="K311" s="23">
        <v>0</v>
      </c>
      <c r="L311" s="23">
        <v>0</v>
      </c>
      <c r="M311" s="23">
        <v>0</v>
      </c>
      <c r="N311" s="6">
        <f t="shared" si="4"/>
        <v>423656</v>
      </c>
    </row>
    <row r="312" spans="1:14" x14ac:dyDescent="0.25">
      <c r="A312" s="9">
        <v>309</v>
      </c>
      <c r="B312" s="25" t="s">
        <v>323</v>
      </c>
      <c r="C312" s="23">
        <v>503960</v>
      </c>
      <c r="D312" s="23">
        <v>256317</v>
      </c>
      <c r="E312" s="23">
        <v>9455</v>
      </c>
      <c r="F312" s="23">
        <v>18295</v>
      </c>
      <c r="G312" s="23">
        <v>19926</v>
      </c>
      <c r="H312" s="23">
        <v>3460</v>
      </c>
      <c r="I312" s="23">
        <v>12129</v>
      </c>
      <c r="J312" s="23">
        <v>1244</v>
      </c>
      <c r="K312" s="23">
        <v>0</v>
      </c>
      <c r="L312" s="23">
        <v>0</v>
      </c>
      <c r="M312" s="23">
        <v>0</v>
      </c>
      <c r="N312" s="6">
        <f t="shared" si="4"/>
        <v>824786</v>
      </c>
    </row>
    <row r="313" spans="1:14" x14ac:dyDescent="0.25">
      <c r="A313" s="9">
        <v>310</v>
      </c>
      <c r="B313" s="25" t="s">
        <v>324</v>
      </c>
      <c r="C313" s="23">
        <v>432334</v>
      </c>
      <c r="D313" s="23">
        <v>231339</v>
      </c>
      <c r="E313" s="23">
        <v>8141</v>
      </c>
      <c r="F313" s="23">
        <v>17571</v>
      </c>
      <c r="G313" s="23">
        <v>38357</v>
      </c>
      <c r="H313" s="23">
        <v>4471</v>
      </c>
      <c r="I313" s="23">
        <v>26398</v>
      </c>
      <c r="J313" s="23">
        <v>633</v>
      </c>
      <c r="K313" s="23">
        <v>0</v>
      </c>
      <c r="L313" s="23">
        <v>0</v>
      </c>
      <c r="M313" s="23">
        <v>0</v>
      </c>
      <c r="N313" s="6">
        <f t="shared" si="4"/>
        <v>759244</v>
      </c>
    </row>
    <row r="314" spans="1:14" x14ac:dyDescent="0.25">
      <c r="A314" s="9">
        <v>311</v>
      </c>
      <c r="B314" s="25" t="s">
        <v>325</v>
      </c>
      <c r="C314" s="23">
        <v>102234</v>
      </c>
      <c r="D314" s="23">
        <v>58129</v>
      </c>
      <c r="E314" s="23">
        <v>1859</v>
      </c>
      <c r="F314" s="23">
        <v>4916</v>
      </c>
      <c r="G314" s="23">
        <v>865</v>
      </c>
      <c r="H314" s="23">
        <v>547</v>
      </c>
      <c r="I314" s="23">
        <v>708</v>
      </c>
      <c r="J314" s="23">
        <v>297</v>
      </c>
      <c r="K314" s="23">
        <v>0</v>
      </c>
      <c r="L314" s="23">
        <v>0</v>
      </c>
      <c r="M314" s="23">
        <v>0</v>
      </c>
      <c r="N314" s="6">
        <f t="shared" si="4"/>
        <v>169555</v>
      </c>
    </row>
    <row r="315" spans="1:14" x14ac:dyDescent="0.25">
      <c r="A315" s="9">
        <v>312</v>
      </c>
      <c r="B315" s="25" t="s">
        <v>326</v>
      </c>
      <c r="C315" s="23">
        <v>474898</v>
      </c>
      <c r="D315" s="23">
        <v>88649</v>
      </c>
      <c r="E315" s="23">
        <v>8846</v>
      </c>
      <c r="F315" s="23">
        <v>16688</v>
      </c>
      <c r="G315" s="23">
        <v>21208</v>
      </c>
      <c r="H315" s="23">
        <v>3393</v>
      </c>
      <c r="I315" s="23">
        <v>13240</v>
      </c>
      <c r="J315" s="23">
        <v>1097</v>
      </c>
      <c r="K315" s="23">
        <v>0</v>
      </c>
      <c r="L315" s="23">
        <v>6625</v>
      </c>
      <c r="M315" s="23">
        <v>0</v>
      </c>
      <c r="N315" s="6">
        <f t="shared" si="4"/>
        <v>634644</v>
      </c>
    </row>
    <row r="316" spans="1:14" x14ac:dyDescent="0.25">
      <c r="A316" s="9">
        <v>313</v>
      </c>
      <c r="B316" s="25" t="s">
        <v>327</v>
      </c>
      <c r="C316" s="23">
        <v>109212</v>
      </c>
      <c r="D316" s="23">
        <v>52701</v>
      </c>
      <c r="E316" s="23">
        <v>2009</v>
      </c>
      <c r="F316" s="23">
        <v>5616</v>
      </c>
      <c r="G316" s="23">
        <v>1346</v>
      </c>
      <c r="H316" s="23">
        <v>575</v>
      </c>
      <c r="I316" s="23">
        <v>880</v>
      </c>
      <c r="J316" s="23">
        <v>332</v>
      </c>
      <c r="K316" s="23">
        <v>0</v>
      </c>
      <c r="L316" s="23">
        <v>0</v>
      </c>
      <c r="M316" s="23">
        <v>0</v>
      </c>
      <c r="N316" s="6">
        <f t="shared" si="4"/>
        <v>172671</v>
      </c>
    </row>
    <row r="317" spans="1:14" x14ac:dyDescent="0.25">
      <c r="A317" s="9">
        <v>314</v>
      </c>
      <c r="B317" s="25" t="s">
        <v>328</v>
      </c>
      <c r="C317" s="23">
        <v>147984</v>
      </c>
      <c r="D317" s="23">
        <v>77260</v>
      </c>
      <c r="E317" s="23">
        <v>2647</v>
      </c>
      <c r="F317" s="23">
        <v>5482</v>
      </c>
      <c r="G317" s="23">
        <v>3464</v>
      </c>
      <c r="H317" s="23">
        <v>1014</v>
      </c>
      <c r="I317" s="23">
        <v>3030</v>
      </c>
      <c r="J317" s="23">
        <v>382</v>
      </c>
      <c r="K317" s="23">
        <v>0</v>
      </c>
      <c r="L317" s="23">
        <v>0</v>
      </c>
      <c r="M317" s="23">
        <v>0</v>
      </c>
      <c r="N317" s="6">
        <f t="shared" si="4"/>
        <v>241263</v>
      </c>
    </row>
    <row r="318" spans="1:14" x14ac:dyDescent="0.25">
      <c r="A318" s="9">
        <v>315</v>
      </c>
      <c r="B318" s="25" t="s">
        <v>329</v>
      </c>
      <c r="C318" s="23">
        <v>151908</v>
      </c>
      <c r="D318" s="23">
        <v>87727</v>
      </c>
      <c r="E318" s="23">
        <v>2776</v>
      </c>
      <c r="F318" s="23">
        <v>6849</v>
      </c>
      <c r="G318" s="23">
        <v>4534</v>
      </c>
      <c r="H318" s="23">
        <v>970</v>
      </c>
      <c r="I318" s="23">
        <v>2849</v>
      </c>
      <c r="J318" s="23">
        <v>397</v>
      </c>
      <c r="K318" s="23">
        <v>0</v>
      </c>
      <c r="L318" s="23">
        <v>14151</v>
      </c>
      <c r="M318" s="23">
        <v>0</v>
      </c>
      <c r="N318" s="6">
        <f t="shared" si="4"/>
        <v>272161</v>
      </c>
    </row>
    <row r="319" spans="1:14" x14ac:dyDescent="0.25">
      <c r="A319" s="9">
        <v>316</v>
      </c>
      <c r="B319" s="25" t="s">
        <v>330</v>
      </c>
      <c r="C319" s="23">
        <v>114960</v>
      </c>
      <c r="D319" s="23">
        <v>70997</v>
      </c>
      <c r="E319" s="23">
        <v>2149</v>
      </c>
      <c r="F319" s="23">
        <v>5823</v>
      </c>
      <c r="G319" s="23">
        <v>1428</v>
      </c>
      <c r="H319" s="23">
        <v>634</v>
      </c>
      <c r="I319" s="23">
        <v>1074</v>
      </c>
      <c r="J319" s="23">
        <v>418</v>
      </c>
      <c r="K319" s="23">
        <v>0</v>
      </c>
      <c r="L319" s="23">
        <v>0</v>
      </c>
      <c r="M319" s="23">
        <v>0</v>
      </c>
      <c r="N319" s="6">
        <f t="shared" si="4"/>
        <v>197483</v>
      </c>
    </row>
    <row r="320" spans="1:14" x14ac:dyDescent="0.25">
      <c r="A320" s="9">
        <v>317</v>
      </c>
      <c r="B320" s="25" t="s">
        <v>331</v>
      </c>
      <c r="C320" s="23">
        <v>134284</v>
      </c>
      <c r="D320" s="23">
        <v>69233</v>
      </c>
      <c r="E320" s="23">
        <v>2545</v>
      </c>
      <c r="F320" s="23">
        <v>5397</v>
      </c>
      <c r="G320" s="23">
        <v>2379</v>
      </c>
      <c r="H320" s="23">
        <v>871</v>
      </c>
      <c r="I320" s="23">
        <v>2135</v>
      </c>
      <c r="J320" s="23">
        <v>358</v>
      </c>
      <c r="K320" s="23">
        <v>0</v>
      </c>
      <c r="L320" s="23">
        <v>0</v>
      </c>
      <c r="M320" s="23">
        <v>0</v>
      </c>
      <c r="N320" s="6">
        <f t="shared" si="4"/>
        <v>217202</v>
      </c>
    </row>
    <row r="321" spans="1:14" x14ac:dyDescent="0.25">
      <c r="A321" s="9">
        <v>318</v>
      </c>
      <c r="B321" s="25" t="s">
        <v>332</v>
      </c>
      <c r="C321" s="23">
        <v>3639434</v>
      </c>
      <c r="D321" s="23">
        <v>1261285</v>
      </c>
      <c r="E321" s="23">
        <v>79367</v>
      </c>
      <c r="F321" s="23">
        <v>36513</v>
      </c>
      <c r="G321" s="23">
        <v>86356</v>
      </c>
      <c r="H321" s="23">
        <v>35240</v>
      </c>
      <c r="I321" s="23">
        <v>119928</v>
      </c>
      <c r="J321" s="23">
        <v>6255</v>
      </c>
      <c r="K321" s="23">
        <v>0</v>
      </c>
      <c r="L321" s="23">
        <v>0</v>
      </c>
      <c r="M321" s="23">
        <v>0</v>
      </c>
      <c r="N321" s="6">
        <f t="shared" si="4"/>
        <v>5264378</v>
      </c>
    </row>
    <row r="322" spans="1:14" x14ac:dyDescent="0.25">
      <c r="A322" s="9">
        <v>319</v>
      </c>
      <c r="B322" s="25" t="s">
        <v>333</v>
      </c>
      <c r="C322" s="23">
        <v>72200</v>
      </c>
      <c r="D322" s="23">
        <v>24797</v>
      </c>
      <c r="E322" s="23">
        <v>1327</v>
      </c>
      <c r="F322" s="23">
        <v>3236</v>
      </c>
      <c r="G322" s="23">
        <v>1711</v>
      </c>
      <c r="H322" s="23">
        <v>430</v>
      </c>
      <c r="I322" s="23">
        <v>1124</v>
      </c>
      <c r="J322" s="23">
        <v>201</v>
      </c>
      <c r="K322" s="23">
        <v>0</v>
      </c>
      <c r="L322" s="23">
        <v>11985</v>
      </c>
      <c r="M322" s="23">
        <v>0</v>
      </c>
      <c r="N322" s="6">
        <f t="shared" si="4"/>
        <v>117011</v>
      </c>
    </row>
    <row r="323" spans="1:14" x14ac:dyDescent="0.25">
      <c r="A323" s="9">
        <v>320</v>
      </c>
      <c r="B323" s="25" t="s">
        <v>334</v>
      </c>
      <c r="C323" s="23">
        <v>68928</v>
      </c>
      <c r="D323" s="23">
        <v>26878</v>
      </c>
      <c r="E323" s="23">
        <v>1270</v>
      </c>
      <c r="F323" s="23">
        <v>3388</v>
      </c>
      <c r="G323" s="23">
        <v>1409</v>
      </c>
      <c r="H323" s="23">
        <v>402</v>
      </c>
      <c r="I323" s="23">
        <v>962</v>
      </c>
      <c r="J323" s="23">
        <v>196</v>
      </c>
      <c r="K323" s="23">
        <v>0</v>
      </c>
      <c r="L323" s="23">
        <v>0</v>
      </c>
      <c r="M323" s="23">
        <v>0</v>
      </c>
      <c r="N323" s="6">
        <f t="shared" si="4"/>
        <v>103433</v>
      </c>
    </row>
    <row r="324" spans="1:14" x14ac:dyDescent="0.25">
      <c r="A324" s="9">
        <v>321</v>
      </c>
      <c r="B324" s="25" t="s">
        <v>335</v>
      </c>
      <c r="C324" s="23">
        <v>93414</v>
      </c>
      <c r="D324" s="23">
        <v>38274</v>
      </c>
      <c r="E324" s="23">
        <v>1657</v>
      </c>
      <c r="F324" s="23">
        <v>4521</v>
      </c>
      <c r="G324" s="23">
        <v>1500</v>
      </c>
      <c r="H324" s="23">
        <v>521</v>
      </c>
      <c r="I324" s="23">
        <v>1046</v>
      </c>
      <c r="J324" s="23">
        <v>269</v>
      </c>
      <c r="K324" s="23">
        <v>0</v>
      </c>
      <c r="L324" s="23">
        <v>0</v>
      </c>
      <c r="M324" s="23">
        <v>0</v>
      </c>
      <c r="N324" s="6">
        <f t="shared" si="4"/>
        <v>141202</v>
      </c>
    </row>
    <row r="325" spans="1:14" x14ac:dyDescent="0.25">
      <c r="A325" s="9">
        <v>322</v>
      </c>
      <c r="B325" s="25" t="s">
        <v>336</v>
      </c>
      <c r="C325" s="23">
        <v>113364</v>
      </c>
      <c r="D325" s="23">
        <v>56086</v>
      </c>
      <c r="E325" s="23">
        <v>2080</v>
      </c>
      <c r="F325" s="23">
        <v>5855</v>
      </c>
      <c r="G325" s="23">
        <v>1621</v>
      </c>
      <c r="H325" s="23">
        <v>604</v>
      </c>
      <c r="I325" s="23">
        <v>1001</v>
      </c>
      <c r="J325" s="23">
        <v>342</v>
      </c>
      <c r="K325" s="23">
        <v>0</v>
      </c>
      <c r="L325" s="23">
        <v>0</v>
      </c>
      <c r="M325" s="23">
        <v>0</v>
      </c>
      <c r="N325" s="6">
        <f t="shared" ref="N325:N388" si="5">SUM(C325:M325)</f>
        <v>180953</v>
      </c>
    </row>
    <row r="326" spans="1:14" x14ac:dyDescent="0.25">
      <c r="A326" s="9">
        <v>323</v>
      </c>
      <c r="B326" s="25" t="s">
        <v>337</v>
      </c>
      <c r="C326" s="23">
        <v>158530</v>
      </c>
      <c r="D326" s="23">
        <v>44937</v>
      </c>
      <c r="E326" s="23">
        <v>2792</v>
      </c>
      <c r="F326" s="23">
        <v>7114</v>
      </c>
      <c r="G326" s="23">
        <v>5129</v>
      </c>
      <c r="H326" s="23">
        <v>1033</v>
      </c>
      <c r="I326" s="23">
        <v>3475</v>
      </c>
      <c r="J326" s="23">
        <v>384</v>
      </c>
      <c r="K326" s="23">
        <v>0</v>
      </c>
      <c r="L326" s="23">
        <v>1611</v>
      </c>
      <c r="M326" s="23">
        <v>0</v>
      </c>
      <c r="N326" s="6">
        <f t="shared" si="5"/>
        <v>225005</v>
      </c>
    </row>
    <row r="327" spans="1:14" x14ac:dyDescent="0.25">
      <c r="A327" s="9">
        <v>324</v>
      </c>
      <c r="B327" s="25" t="s">
        <v>338</v>
      </c>
      <c r="C327" s="23">
        <v>2080120</v>
      </c>
      <c r="D327" s="23">
        <v>828115</v>
      </c>
      <c r="E327" s="23">
        <v>37253</v>
      </c>
      <c r="F327" s="23">
        <v>55628</v>
      </c>
      <c r="G327" s="23">
        <v>91707</v>
      </c>
      <c r="H327" s="23">
        <v>16868</v>
      </c>
      <c r="I327" s="23">
        <v>70346</v>
      </c>
      <c r="J327" s="23">
        <v>3907</v>
      </c>
      <c r="K327" s="23">
        <v>0</v>
      </c>
      <c r="L327" s="23">
        <v>0</v>
      </c>
      <c r="M327" s="23">
        <v>0</v>
      </c>
      <c r="N327" s="6">
        <f t="shared" si="5"/>
        <v>3183944</v>
      </c>
    </row>
    <row r="328" spans="1:14" x14ac:dyDescent="0.25">
      <c r="A328" s="9">
        <v>325</v>
      </c>
      <c r="B328" s="25" t="s">
        <v>339</v>
      </c>
      <c r="C328" s="23">
        <v>528670</v>
      </c>
      <c r="D328" s="23">
        <v>195318</v>
      </c>
      <c r="E328" s="23">
        <v>9739</v>
      </c>
      <c r="F328" s="23">
        <v>18539</v>
      </c>
      <c r="G328" s="23">
        <v>25946</v>
      </c>
      <c r="H328" s="23">
        <v>4161</v>
      </c>
      <c r="I328" s="23">
        <v>17725</v>
      </c>
      <c r="J328" s="23">
        <v>1062</v>
      </c>
      <c r="K328" s="23">
        <v>0</v>
      </c>
      <c r="L328" s="23">
        <v>0</v>
      </c>
      <c r="M328" s="23">
        <v>0</v>
      </c>
      <c r="N328" s="6">
        <f t="shared" si="5"/>
        <v>801160</v>
      </c>
    </row>
    <row r="329" spans="1:14" x14ac:dyDescent="0.25">
      <c r="A329" s="9">
        <v>326</v>
      </c>
      <c r="B329" s="25" t="s">
        <v>340</v>
      </c>
      <c r="C329" s="23">
        <v>309794</v>
      </c>
      <c r="D329" s="23">
        <v>168321</v>
      </c>
      <c r="E329" s="23">
        <v>5630</v>
      </c>
      <c r="F329" s="23">
        <v>11899</v>
      </c>
      <c r="G329" s="23">
        <v>10297</v>
      </c>
      <c r="H329" s="23">
        <v>2097</v>
      </c>
      <c r="I329" s="23">
        <v>6895</v>
      </c>
      <c r="J329" s="23">
        <v>748</v>
      </c>
      <c r="K329" s="23">
        <v>0</v>
      </c>
      <c r="L329" s="23">
        <v>0</v>
      </c>
      <c r="M329" s="23">
        <v>0</v>
      </c>
      <c r="N329" s="6">
        <f t="shared" si="5"/>
        <v>515681</v>
      </c>
    </row>
    <row r="330" spans="1:14" x14ac:dyDescent="0.25">
      <c r="A330" s="9">
        <v>327</v>
      </c>
      <c r="B330" s="25" t="s">
        <v>341</v>
      </c>
      <c r="C330" s="23">
        <v>1410518</v>
      </c>
      <c r="D330" s="23">
        <v>780065</v>
      </c>
      <c r="E330" s="23">
        <v>26072</v>
      </c>
      <c r="F330" s="23">
        <v>48669</v>
      </c>
      <c r="G330" s="23">
        <v>28900</v>
      </c>
      <c r="H330" s="23">
        <v>9770</v>
      </c>
      <c r="I330" s="23">
        <v>27309</v>
      </c>
      <c r="J330" s="23">
        <v>3219</v>
      </c>
      <c r="K330" s="23">
        <v>0</v>
      </c>
      <c r="L330" s="23">
        <v>0</v>
      </c>
      <c r="M330" s="23">
        <v>0</v>
      </c>
      <c r="N330" s="6">
        <f t="shared" si="5"/>
        <v>2334522</v>
      </c>
    </row>
    <row r="331" spans="1:14" x14ac:dyDescent="0.25">
      <c r="A331" s="9">
        <v>328</v>
      </c>
      <c r="B331" s="25" t="s">
        <v>342</v>
      </c>
      <c r="C331" s="23">
        <v>106638</v>
      </c>
      <c r="D331" s="23">
        <v>41064</v>
      </c>
      <c r="E331" s="23">
        <v>1975</v>
      </c>
      <c r="F331" s="23">
        <v>5195</v>
      </c>
      <c r="G331" s="23">
        <v>3461</v>
      </c>
      <c r="H331" s="23">
        <v>680</v>
      </c>
      <c r="I331" s="23">
        <v>2127</v>
      </c>
      <c r="J331" s="23">
        <v>288</v>
      </c>
      <c r="K331" s="23">
        <v>0</v>
      </c>
      <c r="L331" s="23">
        <v>0</v>
      </c>
      <c r="M331" s="23">
        <v>0</v>
      </c>
      <c r="N331" s="6">
        <f t="shared" si="5"/>
        <v>161428</v>
      </c>
    </row>
    <row r="332" spans="1:14" x14ac:dyDescent="0.25">
      <c r="A332" s="9">
        <v>329</v>
      </c>
      <c r="B332" s="25" t="s">
        <v>343</v>
      </c>
      <c r="C332" s="23">
        <v>115260</v>
      </c>
      <c r="D332" s="23">
        <v>41030</v>
      </c>
      <c r="E332" s="23">
        <v>2074</v>
      </c>
      <c r="F332" s="23">
        <v>5458</v>
      </c>
      <c r="G332" s="23">
        <v>2173</v>
      </c>
      <c r="H332" s="23">
        <v>650</v>
      </c>
      <c r="I332" s="23">
        <v>1407</v>
      </c>
      <c r="J332" s="23">
        <v>327</v>
      </c>
      <c r="K332" s="23">
        <v>0</v>
      </c>
      <c r="L332" s="23">
        <v>12124</v>
      </c>
      <c r="M332" s="23">
        <v>0</v>
      </c>
      <c r="N332" s="6">
        <f t="shared" si="5"/>
        <v>180503</v>
      </c>
    </row>
    <row r="333" spans="1:14" x14ac:dyDescent="0.25">
      <c r="A333" s="9">
        <v>330</v>
      </c>
      <c r="B333" s="25" t="s">
        <v>344</v>
      </c>
      <c r="C333" s="23">
        <v>226384</v>
      </c>
      <c r="D333" s="23">
        <v>55846</v>
      </c>
      <c r="E333" s="23">
        <v>4233</v>
      </c>
      <c r="F333" s="23">
        <v>9202</v>
      </c>
      <c r="G333" s="23">
        <v>8425</v>
      </c>
      <c r="H333" s="23">
        <v>1577</v>
      </c>
      <c r="I333" s="23">
        <v>5736</v>
      </c>
      <c r="J333" s="23">
        <v>553</v>
      </c>
      <c r="K333" s="23">
        <v>0</v>
      </c>
      <c r="L333" s="23">
        <v>0</v>
      </c>
      <c r="M333" s="23">
        <v>0</v>
      </c>
      <c r="N333" s="6">
        <f t="shared" si="5"/>
        <v>311956</v>
      </c>
    </row>
    <row r="334" spans="1:14" x14ac:dyDescent="0.25">
      <c r="A334" s="9">
        <v>331</v>
      </c>
      <c r="B334" s="25" t="s">
        <v>345</v>
      </c>
      <c r="C334" s="23">
        <v>157222</v>
      </c>
      <c r="D334" s="23">
        <v>69151</v>
      </c>
      <c r="E334" s="23">
        <v>3152</v>
      </c>
      <c r="F334" s="23">
        <v>4576</v>
      </c>
      <c r="G334" s="23">
        <v>2097</v>
      </c>
      <c r="H334" s="23">
        <v>1176</v>
      </c>
      <c r="I334" s="23">
        <v>2899</v>
      </c>
      <c r="J334" s="23">
        <v>327</v>
      </c>
      <c r="K334" s="23">
        <v>0</v>
      </c>
      <c r="L334" s="23">
        <v>0</v>
      </c>
      <c r="M334" s="23">
        <v>0</v>
      </c>
      <c r="N334" s="6">
        <f t="shared" si="5"/>
        <v>240600</v>
      </c>
    </row>
    <row r="335" spans="1:14" x14ac:dyDescent="0.25">
      <c r="A335" s="9">
        <v>332</v>
      </c>
      <c r="B335" s="25" t="s">
        <v>346</v>
      </c>
      <c r="C335" s="23">
        <v>56192</v>
      </c>
      <c r="D335" s="23">
        <v>31068</v>
      </c>
      <c r="E335" s="23">
        <v>1034</v>
      </c>
      <c r="F335" s="23">
        <v>2887</v>
      </c>
      <c r="G335" s="23">
        <v>736</v>
      </c>
      <c r="H335" s="23">
        <v>306</v>
      </c>
      <c r="I335" s="23">
        <v>535</v>
      </c>
      <c r="J335" s="23">
        <v>169</v>
      </c>
      <c r="K335" s="23">
        <v>0</v>
      </c>
      <c r="L335" s="23">
        <v>0</v>
      </c>
      <c r="M335" s="23">
        <v>0</v>
      </c>
      <c r="N335" s="6">
        <f t="shared" si="5"/>
        <v>92927</v>
      </c>
    </row>
    <row r="336" spans="1:14" x14ac:dyDescent="0.25">
      <c r="A336" s="9">
        <v>333</v>
      </c>
      <c r="B336" s="25" t="s">
        <v>347</v>
      </c>
      <c r="C336" s="23">
        <v>211802</v>
      </c>
      <c r="D336" s="23">
        <v>85040</v>
      </c>
      <c r="E336" s="23">
        <v>4575</v>
      </c>
      <c r="F336" s="23">
        <v>5071</v>
      </c>
      <c r="G336" s="23">
        <v>6792</v>
      </c>
      <c r="H336" s="23">
        <v>1941</v>
      </c>
      <c r="I336" s="23">
        <v>7242</v>
      </c>
      <c r="J336" s="23">
        <v>460</v>
      </c>
      <c r="K336" s="23">
        <v>0</v>
      </c>
      <c r="L336" s="23">
        <v>0</v>
      </c>
      <c r="M336" s="23">
        <v>0</v>
      </c>
      <c r="N336" s="6">
        <f t="shared" si="5"/>
        <v>322923</v>
      </c>
    </row>
    <row r="337" spans="1:14" x14ac:dyDescent="0.25">
      <c r="A337" s="9">
        <v>334</v>
      </c>
      <c r="B337" s="25" t="s">
        <v>348</v>
      </c>
      <c r="C337" s="23">
        <v>1961372</v>
      </c>
      <c r="D337" s="23">
        <v>1133297</v>
      </c>
      <c r="E337" s="23">
        <v>37591</v>
      </c>
      <c r="F337" s="23">
        <v>62119</v>
      </c>
      <c r="G337" s="23">
        <v>101100</v>
      </c>
      <c r="H337" s="23">
        <v>16640</v>
      </c>
      <c r="I337" s="23">
        <v>75691</v>
      </c>
      <c r="J337" s="23">
        <v>3680</v>
      </c>
      <c r="K337" s="23">
        <v>0</v>
      </c>
      <c r="L337" s="23">
        <v>163552</v>
      </c>
      <c r="M337" s="23">
        <v>0</v>
      </c>
      <c r="N337" s="6">
        <f t="shared" si="5"/>
        <v>3555042</v>
      </c>
    </row>
    <row r="338" spans="1:14" x14ac:dyDescent="0.25">
      <c r="A338" s="9">
        <v>335</v>
      </c>
      <c r="B338" s="25" t="s">
        <v>349</v>
      </c>
      <c r="C338" s="23">
        <v>111908</v>
      </c>
      <c r="D338" s="23">
        <v>50524</v>
      </c>
      <c r="E338" s="23">
        <v>2051</v>
      </c>
      <c r="F338" s="23">
        <v>5664</v>
      </c>
      <c r="G338" s="23">
        <v>1562</v>
      </c>
      <c r="H338" s="23">
        <v>603</v>
      </c>
      <c r="I338" s="23">
        <v>1057</v>
      </c>
      <c r="J338" s="23">
        <v>333</v>
      </c>
      <c r="K338" s="23">
        <v>0</v>
      </c>
      <c r="L338" s="23">
        <v>0</v>
      </c>
      <c r="M338" s="23">
        <v>0</v>
      </c>
      <c r="N338" s="6">
        <f t="shared" si="5"/>
        <v>173702</v>
      </c>
    </row>
    <row r="339" spans="1:14" x14ac:dyDescent="0.25">
      <c r="A339" s="9">
        <v>336</v>
      </c>
      <c r="B339" s="25" t="s">
        <v>350</v>
      </c>
      <c r="C339" s="23">
        <v>193932</v>
      </c>
      <c r="D339" s="23">
        <v>93892</v>
      </c>
      <c r="E339" s="23">
        <v>3441</v>
      </c>
      <c r="F339" s="23">
        <v>8145</v>
      </c>
      <c r="G339" s="23">
        <v>3365</v>
      </c>
      <c r="H339" s="23">
        <v>1170</v>
      </c>
      <c r="I339" s="23">
        <v>2638</v>
      </c>
      <c r="J339" s="23">
        <v>518</v>
      </c>
      <c r="K339" s="23">
        <v>0</v>
      </c>
      <c r="L339" s="23">
        <v>0</v>
      </c>
      <c r="M339" s="23">
        <v>0</v>
      </c>
      <c r="N339" s="6">
        <f t="shared" si="5"/>
        <v>307101</v>
      </c>
    </row>
    <row r="340" spans="1:14" x14ac:dyDescent="0.25">
      <c r="A340" s="9">
        <v>337</v>
      </c>
      <c r="B340" s="25" t="s">
        <v>351</v>
      </c>
      <c r="C340" s="23">
        <v>341166</v>
      </c>
      <c r="D340" s="23">
        <v>101844</v>
      </c>
      <c r="E340" s="23">
        <v>6152</v>
      </c>
      <c r="F340" s="23">
        <v>12213</v>
      </c>
      <c r="G340" s="23">
        <v>13367</v>
      </c>
      <c r="H340" s="23">
        <v>2538</v>
      </c>
      <c r="I340" s="23">
        <v>9326</v>
      </c>
      <c r="J340" s="23">
        <v>703</v>
      </c>
      <c r="K340" s="23">
        <v>0</v>
      </c>
      <c r="L340" s="23">
        <v>0</v>
      </c>
      <c r="M340" s="23">
        <v>0</v>
      </c>
      <c r="N340" s="6">
        <f t="shared" si="5"/>
        <v>487309</v>
      </c>
    </row>
    <row r="341" spans="1:14" x14ac:dyDescent="0.25">
      <c r="A341" s="9">
        <v>338</v>
      </c>
      <c r="B341" s="25" t="s">
        <v>352</v>
      </c>
      <c r="C341" s="23">
        <v>535826</v>
      </c>
      <c r="D341" s="23">
        <v>376071</v>
      </c>
      <c r="E341" s="23">
        <v>10974</v>
      </c>
      <c r="F341" s="23">
        <v>10144</v>
      </c>
      <c r="G341" s="23">
        <v>16243</v>
      </c>
      <c r="H341" s="23">
        <v>4724</v>
      </c>
      <c r="I341" s="23">
        <v>17737</v>
      </c>
      <c r="J341" s="23">
        <v>850</v>
      </c>
      <c r="K341" s="23">
        <v>0</v>
      </c>
      <c r="L341" s="23">
        <v>0</v>
      </c>
      <c r="M341" s="23">
        <v>0</v>
      </c>
      <c r="N341" s="6">
        <f t="shared" si="5"/>
        <v>972569</v>
      </c>
    </row>
    <row r="342" spans="1:14" x14ac:dyDescent="0.25">
      <c r="A342" s="9">
        <v>339</v>
      </c>
      <c r="B342" s="25" t="s">
        <v>353</v>
      </c>
      <c r="C342" s="23">
        <v>355432</v>
      </c>
      <c r="D342" s="23">
        <v>155178</v>
      </c>
      <c r="E342" s="23">
        <v>4273</v>
      </c>
      <c r="F342" s="23">
        <v>10971</v>
      </c>
      <c r="G342" s="23">
        <v>8137</v>
      </c>
      <c r="H342" s="23">
        <v>2175</v>
      </c>
      <c r="I342" s="23">
        <v>6387</v>
      </c>
      <c r="J342" s="23">
        <v>756</v>
      </c>
      <c r="K342" s="23">
        <v>0</v>
      </c>
      <c r="L342" s="23">
        <v>0</v>
      </c>
      <c r="M342" s="23">
        <v>0</v>
      </c>
      <c r="N342" s="6">
        <f t="shared" si="5"/>
        <v>543309</v>
      </c>
    </row>
    <row r="343" spans="1:14" x14ac:dyDescent="0.25">
      <c r="A343" s="9">
        <v>340</v>
      </c>
      <c r="B343" s="25" t="s">
        <v>354</v>
      </c>
      <c r="C343" s="23">
        <v>132976</v>
      </c>
      <c r="D343" s="23">
        <v>37765</v>
      </c>
      <c r="E343" s="23">
        <v>2449</v>
      </c>
      <c r="F343" s="23">
        <v>6120</v>
      </c>
      <c r="G343" s="23">
        <v>3371</v>
      </c>
      <c r="H343" s="23">
        <v>827</v>
      </c>
      <c r="I343" s="23">
        <v>2369</v>
      </c>
      <c r="J343" s="23">
        <v>363</v>
      </c>
      <c r="K343" s="23">
        <v>0</v>
      </c>
      <c r="L343" s="23">
        <v>0</v>
      </c>
      <c r="M343" s="23">
        <v>0</v>
      </c>
      <c r="N343" s="6">
        <f t="shared" si="5"/>
        <v>186240</v>
      </c>
    </row>
    <row r="344" spans="1:14" x14ac:dyDescent="0.25">
      <c r="A344" s="9">
        <v>341</v>
      </c>
      <c r="B344" s="25" t="s">
        <v>355</v>
      </c>
      <c r="C344" s="23">
        <v>88278</v>
      </c>
      <c r="D344" s="23">
        <v>37475</v>
      </c>
      <c r="E344" s="23">
        <v>1736</v>
      </c>
      <c r="F344" s="23">
        <v>3279</v>
      </c>
      <c r="G344" s="23">
        <v>427</v>
      </c>
      <c r="H344" s="23">
        <v>570</v>
      </c>
      <c r="I344" s="23">
        <v>937</v>
      </c>
      <c r="J344" s="23">
        <v>277</v>
      </c>
      <c r="K344" s="23">
        <v>0</v>
      </c>
      <c r="L344" s="23">
        <v>0</v>
      </c>
      <c r="M344" s="23">
        <v>0</v>
      </c>
      <c r="N344" s="6">
        <f t="shared" si="5"/>
        <v>132979</v>
      </c>
    </row>
    <row r="345" spans="1:14" x14ac:dyDescent="0.25">
      <c r="A345" s="9">
        <v>342</v>
      </c>
      <c r="B345" s="25" t="s">
        <v>356</v>
      </c>
      <c r="C345" s="23">
        <v>397632</v>
      </c>
      <c r="D345" s="23">
        <v>148500</v>
      </c>
      <c r="E345" s="23">
        <v>5592</v>
      </c>
      <c r="F345" s="23">
        <v>12326</v>
      </c>
      <c r="G345" s="23">
        <v>7742</v>
      </c>
      <c r="H345" s="23">
        <v>2608</v>
      </c>
      <c r="I345" s="23">
        <v>7824</v>
      </c>
      <c r="J345" s="23">
        <v>522</v>
      </c>
      <c r="K345" s="23">
        <v>0</v>
      </c>
      <c r="L345" s="23">
        <v>0</v>
      </c>
      <c r="M345" s="23">
        <v>0</v>
      </c>
      <c r="N345" s="6">
        <f t="shared" si="5"/>
        <v>582746</v>
      </c>
    </row>
    <row r="346" spans="1:14" x14ac:dyDescent="0.25">
      <c r="A346" s="9">
        <v>343</v>
      </c>
      <c r="B346" s="25" t="s">
        <v>357</v>
      </c>
      <c r="C346" s="23">
        <v>159866</v>
      </c>
      <c r="D346" s="23">
        <v>77656</v>
      </c>
      <c r="E346" s="23">
        <v>3001</v>
      </c>
      <c r="F346" s="23">
        <v>6327</v>
      </c>
      <c r="G346" s="23">
        <v>3745</v>
      </c>
      <c r="H346" s="23">
        <v>1075</v>
      </c>
      <c r="I346" s="23">
        <v>3124</v>
      </c>
      <c r="J346" s="23">
        <v>408</v>
      </c>
      <c r="K346" s="23">
        <v>0</v>
      </c>
      <c r="L346" s="23">
        <v>0</v>
      </c>
      <c r="M346" s="23">
        <v>0</v>
      </c>
      <c r="N346" s="6">
        <f t="shared" si="5"/>
        <v>255202</v>
      </c>
    </row>
    <row r="347" spans="1:14" x14ac:dyDescent="0.25">
      <c r="A347" s="9">
        <v>344</v>
      </c>
      <c r="B347" s="25" t="s">
        <v>358</v>
      </c>
      <c r="C347" s="23">
        <v>189020</v>
      </c>
      <c r="D347" s="23">
        <v>107015</v>
      </c>
      <c r="E347" s="23">
        <v>3359</v>
      </c>
      <c r="F347" s="23">
        <v>7670</v>
      </c>
      <c r="G347" s="23">
        <v>5369</v>
      </c>
      <c r="H347" s="23">
        <v>1250</v>
      </c>
      <c r="I347" s="23">
        <v>4017</v>
      </c>
      <c r="J347" s="23">
        <v>470</v>
      </c>
      <c r="K347" s="23">
        <v>0</v>
      </c>
      <c r="L347" s="23">
        <v>0</v>
      </c>
      <c r="M347" s="23">
        <v>0</v>
      </c>
      <c r="N347" s="6">
        <f t="shared" si="5"/>
        <v>318170</v>
      </c>
    </row>
    <row r="348" spans="1:14" x14ac:dyDescent="0.25">
      <c r="A348" s="9">
        <v>345</v>
      </c>
      <c r="B348" s="25" t="s">
        <v>359</v>
      </c>
      <c r="C348" s="23">
        <v>221750</v>
      </c>
      <c r="D348" s="23">
        <v>102972</v>
      </c>
      <c r="E348" s="23">
        <v>4040</v>
      </c>
      <c r="F348" s="23">
        <v>8964</v>
      </c>
      <c r="G348" s="23">
        <v>8053</v>
      </c>
      <c r="H348" s="23">
        <v>1534</v>
      </c>
      <c r="I348" s="23">
        <v>5628</v>
      </c>
      <c r="J348" s="23">
        <v>521</v>
      </c>
      <c r="K348" s="23">
        <v>0</v>
      </c>
      <c r="L348" s="23">
        <v>0</v>
      </c>
      <c r="M348" s="23">
        <v>0</v>
      </c>
      <c r="N348" s="6">
        <f t="shared" si="5"/>
        <v>353462</v>
      </c>
    </row>
    <row r="349" spans="1:14" x14ac:dyDescent="0.25">
      <c r="A349" s="9">
        <v>346</v>
      </c>
      <c r="B349" s="25" t="s">
        <v>360</v>
      </c>
      <c r="C349" s="23">
        <v>149520</v>
      </c>
      <c r="D349" s="23">
        <v>47593</v>
      </c>
      <c r="E349" s="23">
        <v>2501</v>
      </c>
      <c r="F349" s="23">
        <v>5752</v>
      </c>
      <c r="G349" s="23">
        <v>3177</v>
      </c>
      <c r="H349" s="23">
        <v>944</v>
      </c>
      <c r="I349" s="23">
        <v>2509</v>
      </c>
      <c r="J349" s="23">
        <v>342</v>
      </c>
      <c r="K349" s="23">
        <v>0</v>
      </c>
      <c r="L349" s="23">
        <v>0</v>
      </c>
      <c r="M349" s="23">
        <v>0</v>
      </c>
      <c r="N349" s="6">
        <f t="shared" si="5"/>
        <v>212338</v>
      </c>
    </row>
    <row r="350" spans="1:14" x14ac:dyDescent="0.25">
      <c r="A350" s="9">
        <v>347</v>
      </c>
      <c r="B350" s="25" t="s">
        <v>361</v>
      </c>
      <c r="C350" s="23">
        <v>210698</v>
      </c>
      <c r="D350" s="23">
        <v>73077</v>
      </c>
      <c r="E350" s="23">
        <v>4003</v>
      </c>
      <c r="F350" s="23">
        <v>8714</v>
      </c>
      <c r="G350" s="23">
        <v>8888</v>
      </c>
      <c r="H350" s="23">
        <v>1583</v>
      </c>
      <c r="I350" s="23">
        <v>6395</v>
      </c>
      <c r="J350" s="23">
        <v>490</v>
      </c>
      <c r="K350" s="23">
        <v>0</v>
      </c>
      <c r="L350" s="23">
        <v>0</v>
      </c>
      <c r="M350" s="23">
        <v>0</v>
      </c>
      <c r="N350" s="6">
        <f t="shared" si="5"/>
        <v>313848</v>
      </c>
    </row>
    <row r="351" spans="1:14" x14ac:dyDescent="0.25">
      <c r="A351" s="9">
        <v>348</v>
      </c>
      <c r="B351" s="25" t="s">
        <v>362</v>
      </c>
      <c r="C351" s="23">
        <v>467940</v>
      </c>
      <c r="D351" s="23">
        <v>260593</v>
      </c>
      <c r="E351" s="23">
        <v>8538</v>
      </c>
      <c r="F351" s="23">
        <v>17912</v>
      </c>
      <c r="G351" s="23">
        <v>15675</v>
      </c>
      <c r="H351" s="23">
        <v>3206</v>
      </c>
      <c r="I351" s="23">
        <v>10975</v>
      </c>
      <c r="J351" s="23">
        <v>1084</v>
      </c>
      <c r="K351" s="23">
        <v>0</v>
      </c>
      <c r="L351" s="23">
        <v>0</v>
      </c>
      <c r="M351" s="23">
        <v>0</v>
      </c>
      <c r="N351" s="6">
        <f t="shared" si="5"/>
        <v>785923</v>
      </c>
    </row>
    <row r="352" spans="1:14" x14ac:dyDescent="0.25">
      <c r="A352" s="9">
        <v>349</v>
      </c>
      <c r="B352" s="25" t="s">
        <v>363</v>
      </c>
      <c r="C352" s="23">
        <v>135422</v>
      </c>
      <c r="D352" s="23">
        <v>43565</v>
      </c>
      <c r="E352" s="23">
        <v>2493</v>
      </c>
      <c r="F352" s="23">
        <v>6197</v>
      </c>
      <c r="G352" s="23">
        <v>4558</v>
      </c>
      <c r="H352" s="23">
        <v>896</v>
      </c>
      <c r="I352" s="23">
        <v>3072</v>
      </c>
      <c r="J352" s="23">
        <v>349</v>
      </c>
      <c r="K352" s="23">
        <v>0</v>
      </c>
      <c r="L352" s="23">
        <v>0</v>
      </c>
      <c r="M352" s="23">
        <v>0</v>
      </c>
      <c r="N352" s="6">
        <f t="shared" si="5"/>
        <v>196552</v>
      </c>
    </row>
    <row r="353" spans="1:14" x14ac:dyDescent="0.25">
      <c r="A353" s="9">
        <v>350</v>
      </c>
      <c r="B353" s="25" t="s">
        <v>364</v>
      </c>
      <c r="C353" s="23">
        <v>994662</v>
      </c>
      <c r="D353" s="23">
        <v>442921</v>
      </c>
      <c r="E353" s="23">
        <v>18337</v>
      </c>
      <c r="F353" s="23">
        <v>27261</v>
      </c>
      <c r="G353" s="23">
        <v>22954</v>
      </c>
      <c r="H353" s="23">
        <v>7448</v>
      </c>
      <c r="I353" s="23">
        <v>25102</v>
      </c>
      <c r="J353" s="23">
        <v>2236</v>
      </c>
      <c r="K353" s="23">
        <v>0</v>
      </c>
      <c r="L353" s="23">
        <v>0</v>
      </c>
      <c r="M353" s="23">
        <v>0</v>
      </c>
      <c r="N353" s="6">
        <f t="shared" si="5"/>
        <v>1540921</v>
      </c>
    </row>
    <row r="354" spans="1:14" x14ac:dyDescent="0.25">
      <c r="A354" s="9">
        <v>351</v>
      </c>
      <c r="B354" s="25" t="s">
        <v>365</v>
      </c>
      <c r="C354" s="23">
        <v>172290</v>
      </c>
      <c r="D354" s="23">
        <v>95703</v>
      </c>
      <c r="E354" s="23">
        <v>3284</v>
      </c>
      <c r="F354" s="23">
        <v>7055</v>
      </c>
      <c r="G354" s="23">
        <v>5380</v>
      </c>
      <c r="H354" s="23">
        <v>1171</v>
      </c>
      <c r="I354" s="23">
        <v>3827</v>
      </c>
      <c r="J354" s="23">
        <v>432</v>
      </c>
      <c r="K354" s="23">
        <v>0</v>
      </c>
      <c r="L354" s="23">
        <v>0</v>
      </c>
      <c r="M354" s="23">
        <v>0</v>
      </c>
      <c r="N354" s="6">
        <f t="shared" si="5"/>
        <v>289142</v>
      </c>
    </row>
    <row r="355" spans="1:14" x14ac:dyDescent="0.25">
      <c r="A355" s="9">
        <v>352</v>
      </c>
      <c r="B355" s="25" t="s">
        <v>366</v>
      </c>
      <c r="C355" s="23">
        <v>225072</v>
      </c>
      <c r="D355" s="23">
        <v>59358</v>
      </c>
      <c r="E355" s="23">
        <v>4166</v>
      </c>
      <c r="F355" s="23">
        <v>10229</v>
      </c>
      <c r="G355" s="23">
        <v>13621</v>
      </c>
      <c r="H355" s="23">
        <v>1766</v>
      </c>
      <c r="I355" s="23">
        <v>8053</v>
      </c>
      <c r="J355" s="23">
        <v>507</v>
      </c>
      <c r="K355" s="23">
        <v>0</v>
      </c>
      <c r="L355" s="23">
        <v>0</v>
      </c>
      <c r="M355" s="23">
        <v>0</v>
      </c>
      <c r="N355" s="6">
        <f t="shared" si="5"/>
        <v>322772</v>
      </c>
    </row>
    <row r="356" spans="1:14" x14ac:dyDescent="0.25">
      <c r="A356" s="9">
        <v>353</v>
      </c>
      <c r="B356" s="25" t="s">
        <v>367</v>
      </c>
      <c r="C356" s="23">
        <v>151422</v>
      </c>
      <c r="D356" s="23">
        <v>120097</v>
      </c>
      <c r="E356" s="23">
        <v>2745</v>
      </c>
      <c r="F356" s="23">
        <v>6706</v>
      </c>
      <c r="G356" s="23">
        <v>4771</v>
      </c>
      <c r="H356" s="23">
        <v>1007</v>
      </c>
      <c r="I356" s="23">
        <v>3447</v>
      </c>
      <c r="J356" s="23">
        <v>384</v>
      </c>
      <c r="K356" s="23">
        <v>0</v>
      </c>
      <c r="L356" s="23">
        <v>74191</v>
      </c>
      <c r="M356" s="23">
        <v>0</v>
      </c>
      <c r="N356" s="6">
        <f t="shared" si="5"/>
        <v>364770</v>
      </c>
    </row>
    <row r="357" spans="1:14" x14ac:dyDescent="0.25">
      <c r="A357" s="9">
        <v>354</v>
      </c>
      <c r="B357" s="25" t="s">
        <v>368</v>
      </c>
      <c r="C357" s="23">
        <v>91328</v>
      </c>
      <c r="D357" s="23">
        <v>50916</v>
      </c>
      <c r="E357" s="23">
        <v>1686</v>
      </c>
      <c r="F357" s="23">
        <v>4731</v>
      </c>
      <c r="G357" s="23">
        <v>941</v>
      </c>
      <c r="H357" s="23">
        <v>472</v>
      </c>
      <c r="I357" s="23">
        <v>599</v>
      </c>
      <c r="J357" s="23">
        <v>279</v>
      </c>
      <c r="K357" s="23">
        <v>0</v>
      </c>
      <c r="L357" s="23">
        <v>0</v>
      </c>
      <c r="M357" s="23">
        <v>0</v>
      </c>
      <c r="N357" s="6">
        <f t="shared" si="5"/>
        <v>150952</v>
      </c>
    </row>
    <row r="358" spans="1:14" x14ac:dyDescent="0.25">
      <c r="A358" s="9">
        <v>355</v>
      </c>
      <c r="B358" s="25" t="s">
        <v>369</v>
      </c>
      <c r="C358" s="23">
        <v>90416</v>
      </c>
      <c r="D358" s="23">
        <v>45480</v>
      </c>
      <c r="E358" s="23">
        <v>1664</v>
      </c>
      <c r="F358" s="23">
        <v>4597</v>
      </c>
      <c r="G358" s="23">
        <v>1304</v>
      </c>
      <c r="H358" s="23">
        <v>483</v>
      </c>
      <c r="I358" s="23">
        <v>816</v>
      </c>
      <c r="J358" s="23">
        <v>271</v>
      </c>
      <c r="K358" s="23">
        <v>0</v>
      </c>
      <c r="L358" s="23">
        <v>0</v>
      </c>
      <c r="M358" s="23">
        <v>0</v>
      </c>
      <c r="N358" s="6">
        <f t="shared" si="5"/>
        <v>145031</v>
      </c>
    </row>
    <row r="359" spans="1:14" x14ac:dyDescent="0.25">
      <c r="A359" s="9">
        <v>356</v>
      </c>
      <c r="B359" s="25" t="s">
        <v>370</v>
      </c>
      <c r="C359" s="23">
        <v>195240</v>
      </c>
      <c r="D359" s="23">
        <v>62876</v>
      </c>
      <c r="E359" s="23">
        <v>3496</v>
      </c>
      <c r="F359" s="23">
        <v>8186</v>
      </c>
      <c r="G359" s="23">
        <v>4118</v>
      </c>
      <c r="H359" s="23">
        <v>1233</v>
      </c>
      <c r="I359" s="23">
        <v>3333</v>
      </c>
      <c r="J359" s="23">
        <v>489</v>
      </c>
      <c r="K359" s="23">
        <v>0</v>
      </c>
      <c r="L359" s="23">
        <v>12131</v>
      </c>
      <c r="M359" s="23">
        <v>0</v>
      </c>
      <c r="N359" s="6">
        <f t="shared" si="5"/>
        <v>291102</v>
      </c>
    </row>
    <row r="360" spans="1:14" x14ac:dyDescent="0.25">
      <c r="A360" s="9">
        <v>357</v>
      </c>
      <c r="B360" s="25" t="s">
        <v>371</v>
      </c>
      <c r="C360" s="23">
        <v>123122</v>
      </c>
      <c r="D360" s="23">
        <v>57042</v>
      </c>
      <c r="E360" s="23">
        <v>2114</v>
      </c>
      <c r="F360" s="23">
        <v>5711</v>
      </c>
      <c r="G360" s="23">
        <v>1657</v>
      </c>
      <c r="H360" s="23">
        <v>690</v>
      </c>
      <c r="I360" s="23">
        <v>1338</v>
      </c>
      <c r="J360" s="23">
        <v>359</v>
      </c>
      <c r="K360" s="23">
        <v>0</v>
      </c>
      <c r="L360" s="23">
        <v>0</v>
      </c>
      <c r="M360" s="23">
        <v>0</v>
      </c>
      <c r="N360" s="6">
        <f t="shared" si="5"/>
        <v>192033</v>
      </c>
    </row>
    <row r="361" spans="1:14" x14ac:dyDescent="0.25">
      <c r="A361" s="9">
        <v>358</v>
      </c>
      <c r="B361" s="25" t="s">
        <v>372</v>
      </c>
      <c r="C361" s="23">
        <v>193672</v>
      </c>
      <c r="D361" s="23">
        <v>99914</v>
      </c>
      <c r="E361" s="23">
        <v>3501</v>
      </c>
      <c r="F361" s="23">
        <v>8197</v>
      </c>
      <c r="G361" s="23">
        <v>3597</v>
      </c>
      <c r="H361" s="23">
        <v>1195</v>
      </c>
      <c r="I361" s="23">
        <v>2938</v>
      </c>
      <c r="J361" s="23">
        <v>509</v>
      </c>
      <c r="K361" s="23">
        <v>0</v>
      </c>
      <c r="L361" s="23">
        <v>12285</v>
      </c>
      <c r="M361" s="23">
        <v>0</v>
      </c>
      <c r="N361" s="6">
        <f t="shared" si="5"/>
        <v>325808</v>
      </c>
    </row>
    <row r="362" spans="1:14" x14ac:dyDescent="0.25">
      <c r="A362" s="9">
        <v>359</v>
      </c>
      <c r="B362" s="25" t="s">
        <v>373</v>
      </c>
      <c r="C362" s="23">
        <v>113390</v>
      </c>
      <c r="D362" s="23">
        <v>60141</v>
      </c>
      <c r="E362" s="23">
        <v>2046</v>
      </c>
      <c r="F362" s="23">
        <v>4646</v>
      </c>
      <c r="G362" s="23">
        <v>740</v>
      </c>
      <c r="H362" s="23">
        <v>627</v>
      </c>
      <c r="I362" s="23">
        <v>822</v>
      </c>
      <c r="J362" s="23">
        <v>318</v>
      </c>
      <c r="K362" s="23">
        <v>0</v>
      </c>
      <c r="L362" s="23">
        <v>0</v>
      </c>
      <c r="M362" s="23">
        <v>0</v>
      </c>
      <c r="N362" s="6">
        <f t="shared" si="5"/>
        <v>182730</v>
      </c>
    </row>
    <row r="363" spans="1:14" x14ac:dyDescent="0.25">
      <c r="A363" s="9">
        <v>360</v>
      </c>
      <c r="B363" s="25" t="s">
        <v>374</v>
      </c>
      <c r="C363" s="23">
        <v>254728</v>
      </c>
      <c r="D363" s="23">
        <v>167447</v>
      </c>
      <c r="E363" s="23">
        <v>4752</v>
      </c>
      <c r="F363" s="23">
        <v>10419</v>
      </c>
      <c r="G363" s="23">
        <v>7947</v>
      </c>
      <c r="H363" s="23">
        <v>1745</v>
      </c>
      <c r="I363" s="23">
        <v>5787</v>
      </c>
      <c r="J363" s="23">
        <v>638</v>
      </c>
      <c r="K363" s="23">
        <v>0</v>
      </c>
      <c r="L363" s="23">
        <v>0</v>
      </c>
      <c r="M363" s="23">
        <v>0</v>
      </c>
      <c r="N363" s="6">
        <f t="shared" si="5"/>
        <v>453463</v>
      </c>
    </row>
    <row r="364" spans="1:14" x14ac:dyDescent="0.25">
      <c r="A364" s="9">
        <v>361</v>
      </c>
      <c r="B364" s="25" t="s">
        <v>375</v>
      </c>
      <c r="C364" s="23">
        <v>113972</v>
      </c>
      <c r="D364" s="23">
        <v>67200</v>
      </c>
      <c r="E364" s="23">
        <v>2102</v>
      </c>
      <c r="F364" s="23">
        <v>5690</v>
      </c>
      <c r="G364" s="23">
        <v>1507</v>
      </c>
      <c r="H364" s="23">
        <v>619</v>
      </c>
      <c r="I364" s="23">
        <v>1051</v>
      </c>
      <c r="J364" s="23">
        <v>342</v>
      </c>
      <c r="K364" s="23">
        <v>0</v>
      </c>
      <c r="L364" s="23">
        <v>0</v>
      </c>
      <c r="M364" s="23">
        <v>0</v>
      </c>
      <c r="N364" s="6">
        <f t="shared" si="5"/>
        <v>192483</v>
      </c>
    </row>
    <row r="365" spans="1:14" x14ac:dyDescent="0.25">
      <c r="A365" s="9">
        <v>362</v>
      </c>
      <c r="B365" s="25" t="s">
        <v>376</v>
      </c>
      <c r="C365" s="23">
        <v>141984</v>
      </c>
      <c r="D365" s="23">
        <v>70145</v>
      </c>
      <c r="E365" s="23">
        <v>2526</v>
      </c>
      <c r="F365" s="23">
        <v>5838</v>
      </c>
      <c r="G365" s="23">
        <v>2915</v>
      </c>
      <c r="H365" s="23">
        <v>894</v>
      </c>
      <c r="I365" s="23">
        <v>2342</v>
      </c>
      <c r="J365" s="23">
        <v>357</v>
      </c>
      <c r="K365" s="23">
        <v>0</v>
      </c>
      <c r="L365" s="23">
        <v>3753</v>
      </c>
      <c r="M365" s="23">
        <v>0</v>
      </c>
      <c r="N365" s="6">
        <f t="shared" si="5"/>
        <v>230754</v>
      </c>
    </row>
    <row r="366" spans="1:14" x14ac:dyDescent="0.25">
      <c r="A366" s="9">
        <v>363</v>
      </c>
      <c r="B366" s="25" t="s">
        <v>377</v>
      </c>
      <c r="C366" s="23">
        <v>168692</v>
      </c>
      <c r="D366" s="23">
        <v>103763</v>
      </c>
      <c r="E366" s="23">
        <v>3095</v>
      </c>
      <c r="F366" s="23">
        <v>7200</v>
      </c>
      <c r="G366" s="23">
        <v>4963</v>
      </c>
      <c r="H366" s="23">
        <v>1117</v>
      </c>
      <c r="I366" s="23">
        <v>3674</v>
      </c>
      <c r="J366" s="23">
        <v>439</v>
      </c>
      <c r="K366" s="23">
        <v>0</v>
      </c>
      <c r="L366" s="23">
        <v>0</v>
      </c>
      <c r="M366" s="23">
        <v>0</v>
      </c>
      <c r="N366" s="6">
        <f t="shared" si="5"/>
        <v>292943</v>
      </c>
    </row>
    <row r="367" spans="1:14" x14ac:dyDescent="0.25">
      <c r="A367" s="9">
        <v>364</v>
      </c>
      <c r="B367" s="25" t="s">
        <v>378</v>
      </c>
      <c r="C367" s="23">
        <v>782680</v>
      </c>
      <c r="D367" s="23">
        <v>363705</v>
      </c>
      <c r="E367" s="23">
        <v>13799</v>
      </c>
      <c r="F367" s="23">
        <v>30086</v>
      </c>
      <c r="G367" s="23">
        <v>39446</v>
      </c>
      <c r="H367" s="23">
        <v>6077</v>
      </c>
      <c r="I367" s="23">
        <v>27443</v>
      </c>
      <c r="J367" s="23">
        <v>1531</v>
      </c>
      <c r="K367" s="23">
        <v>0</v>
      </c>
      <c r="L367" s="23">
        <v>0</v>
      </c>
      <c r="M367" s="23">
        <v>0</v>
      </c>
      <c r="N367" s="6">
        <f t="shared" si="5"/>
        <v>1264767</v>
      </c>
    </row>
    <row r="368" spans="1:14" x14ac:dyDescent="0.25">
      <c r="A368" s="9">
        <v>365</v>
      </c>
      <c r="B368" s="25" t="s">
        <v>379</v>
      </c>
      <c r="C368" s="23">
        <v>98578</v>
      </c>
      <c r="D368" s="23">
        <v>40729</v>
      </c>
      <c r="E368" s="23">
        <v>1682</v>
      </c>
      <c r="F368" s="23">
        <v>4457</v>
      </c>
      <c r="G368" s="23">
        <v>1904</v>
      </c>
      <c r="H368" s="23">
        <v>566</v>
      </c>
      <c r="I368" s="23">
        <v>1363</v>
      </c>
      <c r="J368" s="23">
        <v>273</v>
      </c>
      <c r="K368" s="23">
        <v>0</v>
      </c>
      <c r="L368" s="23">
        <v>3903</v>
      </c>
      <c r="M368" s="23">
        <v>0</v>
      </c>
      <c r="N368" s="6">
        <f t="shared" si="5"/>
        <v>153455</v>
      </c>
    </row>
    <row r="369" spans="1:14" x14ac:dyDescent="0.25">
      <c r="A369" s="9">
        <v>366</v>
      </c>
      <c r="B369" s="25" t="s">
        <v>380</v>
      </c>
      <c r="C369" s="23">
        <v>294790</v>
      </c>
      <c r="D369" s="23">
        <v>189461</v>
      </c>
      <c r="E369" s="23">
        <v>4896</v>
      </c>
      <c r="F369" s="23">
        <v>11017</v>
      </c>
      <c r="G369" s="23">
        <v>6959</v>
      </c>
      <c r="H369" s="23">
        <v>1828</v>
      </c>
      <c r="I369" s="23">
        <v>4950</v>
      </c>
      <c r="J369" s="23">
        <v>806</v>
      </c>
      <c r="K369" s="23">
        <v>0</v>
      </c>
      <c r="L369" s="23">
        <v>0</v>
      </c>
      <c r="M369" s="23">
        <v>0</v>
      </c>
      <c r="N369" s="6">
        <f t="shared" si="5"/>
        <v>514707</v>
      </c>
    </row>
    <row r="370" spans="1:14" x14ac:dyDescent="0.25">
      <c r="A370" s="9">
        <v>367</v>
      </c>
      <c r="B370" s="25" t="s">
        <v>381</v>
      </c>
      <c r="C370" s="23">
        <v>236972</v>
      </c>
      <c r="D370" s="23">
        <v>73100</v>
      </c>
      <c r="E370" s="23">
        <v>4346</v>
      </c>
      <c r="F370" s="23">
        <v>9917</v>
      </c>
      <c r="G370" s="23">
        <v>9504</v>
      </c>
      <c r="H370" s="23">
        <v>1627</v>
      </c>
      <c r="I370" s="23">
        <v>6016</v>
      </c>
      <c r="J370" s="23">
        <v>580</v>
      </c>
      <c r="K370" s="23">
        <v>0</v>
      </c>
      <c r="L370" s="23">
        <v>0</v>
      </c>
      <c r="M370" s="23">
        <v>0</v>
      </c>
      <c r="N370" s="6">
        <f t="shared" si="5"/>
        <v>342062</v>
      </c>
    </row>
    <row r="371" spans="1:14" x14ac:dyDescent="0.25">
      <c r="A371" s="9">
        <v>368</v>
      </c>
      <c r="B371" s="25" t="s">
        <v>382</v>
      </c>
      <c r="C371" s="23">
        <v>284740</v>
      </c>
      <c r="D371" s="23">
        <v>166655</v>
      </c>
      <c r="E371" s="23">
        <v>5131</v>
      </c>
      <c r="F371" s="23">
        <v>14126</v>
      </c>
      <c r="G371" s="23">
        <v>4027</v>
      </c>
      <c r="H371" s="23">
        <v>1575</v>
      </c>
      <c r="I371" s="23">
        <v>2981</v>
      </c>
      <c r="J371" s="23">
        <v>803</v>
      </c>
      <c r="K371" s="23">
        <v>0</v>
      </c>
      <c r="L371" s="23">
        <v>0</v>
      </c>
      <c r="M371" s="23">
        <v>0</v>
      </c>
      <c r="N371" s="6">
        <f t="shared" si="5"/>
        <v>480038</v>
      </c>
    </row>
    <row r="372" spans="1:14" x14ac:dyDescent="0.25">
      <c r="A372" s="9">
        <v>369</v>
      </c>
      <c r="B372" s="25" t="s">
        <v>383</v>
      </c>
      <c r="C372" s="23">
        <v>128116</v>
      </c>
      <c r="D372" s="23">
        <v>71060</v>
      </c>
      <c r="E372" s="23">
        <v>2546</v>
      </c>
      <c r="F372" s="23">
        <v>4914</v>
      </c>
      <c r="G372" s="23">
        <v>4304</v>
      </c>
      <c r="H372" s="23">
        <v>974</v>
      </c>
      <c r="I372" s="23">
        <v>3569</v>
      </c>
      <c r="J372" s="23">
        <v>303</v>
      </c>
      <c r="K372" s="23">
        <v>0</v>
      </c>
      <c r="L372" s="23">
        <v>0</v>
      </c>
      <c r="M372" s="23">
        <v>0</v>
      </c>
      <c r="N372" s="6">
        <f t="shared" si="5"/>
        <v>215786</v>
      </c>
    </row>
    <row r="373" spans="1:14" x14ac:dyDescent="0.25">
      <c r="A373" s="9">
        <v>370</v>
      </c>
      <c r="B373" s="25" t="s">
        <v>384</v>
      </c>
      <c r="C373" s="23">
        <v>103704</v>
      </c>
      <c r="D373" s="23">
        <v>55527</v>
      </c>
      <c r="E373" s="23">
        <v>1739</v>
      </c>
      <c r="F373" s="23">
        <v>4130</v>
      </c>
      <c r="G373" s="23">
        <v>1173</v>
      </c>
      <c r="H373" s="23">
        <v>608</v>
      </c>
      <c r="I373" s="23">
        <v>1181</v>
      </c>
      <c r="J373" s="23">
        <v>252</v>
      </c>
      <c r="K373" s="23">
        <v>0</v>
      </c>
      <c r="L373" s="23">
        <v>0</v>
      </c>
      <c r="M373" s="23">
        <v>0</v>
      </c>
      <c r="N373" s="6">
        <f t="shared" si="5"/>
        <v>168314</v>
      </c>
    </row>
    <row r="374" spans="1:14" x14ac:dyDescent="0.25">
      <c r="A374" s="9">
        <v>371</v>
      </c>
      <c r="B374" s="25" t="s">
        <v>385</v>
      </c>
      <c r="C374" s="23">
        <v>123652</v>
      </c>
      <c r="D374" s="23">
        <v>63614</v>
      </c>
      <c r="E374" s="23">
        <v>2199</v>
      </c>
      <c r="F374" s="23">
        <v>5578</v>
      </c>
      <c r="G374" s="23">
        <v>1823</v>
      </c>
      <c r="H374" s="23">
        <v>705</v>
      </c>
      <c r="I374" s="23">
        <v>1390</v>
      </c>
      <c r="J374" s="23">
        <v>343</v>
      </c>
      <c r="K374" s="23">
        <v>0</v>
      </c>
      <c r="L374" s="23">
        <v>0</v>
      </c>
      <c r="M374" s="23">
        <v>0</v>
      </c>
      <c r="N374" s="6">
        <f t="shared" si="5"/>
        <v>199304</v>
      </c>
    </row>
    <row r="375" spans="1:14" x14ac:dyDescent="0.25">
      <c r="A375" s="9">
        <v>372</v>
      </c>
      <c r="B375" s="25" t="s">
        <v>386</v>
      </c>
      <c r="C375" s="23">
        <v>142340</v>
      </c>
      <c r="D375" s="23">
        <v>65810</v>
      </c>
      <c r="E375" s="23">
        <v>2578</v>
      </c>
      <c r="F375" s="23">
        <v>6687</v>
      </c>
      <c r="G375" s="23">
        <v>2283</v>
      </c>
      <c r="H375" s="23">
        <v>776</v>
      </c>
      <c r="I375" s="23">
        <v>1427</v>
      </c>
      <c r="J375" s="23">
        <v>412</v>
      </c>
      <c r="K375" s="23">
        <v>0</v>
      </c>
      <c r="L375" s="23">
        <v>0</v>
      </c>
      <c r="M375" s="23">
        <v>0</v>
      </c>
      <c r="N375" s="6">
        <f t="shared" si="5"/>
        <v>222313</v>
      </c>
    </row>
    <row r="376" spans="1:14" x14ac:dyDescent="0.25">
      <c r="A376" s="9">
        <v>373</v>
      </c>
      <c r="B376" s="25" t="s">
        <v>387</v>
      </c>
      <c r="C376" s="23">
        <v>76388</v>
      </c>
      <c r="D376" s="23">
        <v>40112</v>
      </c>
      <c r="E376" s="23">
        <v>1406</v>
      </c>
      <c r="F376" s="23">
        <v>4059</v>
      </c>
      <c r="G376" s="23">
        <v>839</v>
      </c>
      <c r="H376" s="23">
        <v>400</v>
      </c>
      <c r="I376" s="23">
        <v>575</v>
      </c>
      <c r="J376" s="23">
        <v>234</v>
      </c>
      <c r="K376" s="23">
        <v>0</v>
      </c>
      <c r="L376" s="23">
        <v>0</v>
      </c>
      <c r="M376" s="23">
        <v>0</v>
      </c>
      <c r="N376" s="6">
        <f t="shared" si="5"/>
        <v>124013</v>
      </c>
    </row>
    <row r="377" spans="1:14" x14ac:dyDescent="0.25">
      <c r="A377" s="9">
        <v>374</v>
      </c>
      <c r="B377" s="25" t="s">
        <v>388</v>
      </c>
      <c r="C377" s="23">
        <v>114596</v>
      </c>
      <c r="D377" s="23">
        <v>41639</v>
      </c>
      <c r="E377" s="23">
        <v>2126</v>
      </c>
      <c r="F377" s="23">
        <v>5362</v>
      </c>
      <c r="G377" s="23">
        <v>3805</v>
      </c>
      <c r="H377" s="23">
        <v>724</v>
      </c>
      <c r="I377" s="23">
        <v>2222</v>
      </c>
      <c r="J377" s="23">
        <v>308</v>
      </c>
      <c r="K377" s="23">
        <v>0</v>
      </c>
      <c r="L377" s="23">
        <v>0</v>
      </c>
      <c r="M377" s="23">
        <v>0</v>
      </c>
      <c r="N377" s="6">
        <f t="shared" si="5"/>
        <v>170782</v>
      </c>
    </row>
    <row r="378" spans="1:14" x14ac:dyDescent="0.25">
      <c r="A378" s="9">
        <v>375</v>
      </c>
      <c r="B378" s="25" t="s">
        <v>389</v>
      </c>
      <c r="C378" s="23">
        <v>643036</v>
      </c>
      <c r="D378" s="23">
        <v>318778</v>
      </c>
      <c r="E378" s="23">
        <v>12517</v>
      </c>
      <c r="F378" s="23">
        <v>12564</v>
      </c>
      <c r="G378" s="23">
        <v>21247</v>
      </c>
      <c r="H378" s="23">
        <v>5699</v>
      </c>
      <c r="I378" s="23">
        <v>22716</v>
      </c>
      <c r="J378" s="23">
        <v>1030</v>
      </c>
      <c r="K378" s="23">
        <v>0</v>
      </c>
      <c r="L378" s="23">
        <v>217934</v>
      </c>
      <c r="M378" s="23">
        <v>0</v>
      </c>
      <c r="N378" s="6">
        <f t="shared" si="5"/>
        <v>1255521</v>
      </c>
    </row>
    <row r="379" spans="1:14" x14ac:dyDescent="0.25">
      <c r="A379" s="9">
        <v>376</v>
      </c>
      <c r="B379" s="25" t="s">
        <v>390</v>
      </c>
      <c r="C379" s="23">
        <v>64602</v>
      </c>
      <c r="D379" s="23">
        <v>36976</v>
      </c>
      <c r="E379" s="23">
        <v>1176</v>
      </c>
      <c r="F379" s="23">
        <v>3256</v>
      </c>
      <c r="G379" s="23">
        <v>722</v>
      </c>
      <c r="H379" s="23">
        <v>346</v>
      </c>
      <c r="I379" s="23">
        <v>528</v>
      </c>
      <c r="J379" s="23">
        <v>192</v>
      </c>
      <c r="K379" s="23">
        <v>0</v>
      </c>
      <c r="L379" s="23">
        <v>0</v>
      </c>
      <c r="M379" s="23">
        <v>0</v>
      </c>
      <c r="N379" s="6">
        <f t="shared" si="5"/>
        <v>107798</v>
      </c>
    </row>
    <row r="380" spans="1:14" x14ac:dyDescent="0.25">
      <c r="A380" s="9">
        <v>377</v>
      </c>
      <c r="B380" s="25" t="s">
        <v>391</v>
      </c>
      <c r="C380" s="23">
        <v>509028</v>
      </c>
      <c r="D380" s="23">
        <v>302616</v>
      </c>
      <c r="E380" s="23">
        <v>9744</v>
      </c>
      <c r="F380" s="23">
        <v>17194</v>
      </c>
      <c r="G380" s="23">
        <v>20414</v>
      </c>
      <c r="H380" s="23">
        <v>3757</v>
      </c>
      <c r="I380" s="23">
        <v>14079</v>
      </c>
      <c r="J380" s="23">
        <v>1146</v>
      </c>
      <c r="K380" s="23">
        <v>0</v>
      </c>
      <c r="L380" s="23">
        <v>0</v>
      </c>
      <c r="M380" s="23">
        <v>0</v>
      </c>
      <c r="N380" s="6">
        <f t="shared" si="5"/>
        <v>877978</v>
      </c>
    </row>
    <row r="381" spans="1:14" x14ac:dyDescent="0.25">
      <c r="A381" s="9">
        <v>378</v>
      </c>
      <c r="B381" s="25" t="s">
        <v>392</v>
      </c>
      <c r="C381" s="23">
        <v>191146</v>
      </c>
      <c r="D381" s="23">
        <v>151466</v>
      </c>
      <c r="E381" s="23">
        <v>3504</v>
      </c>
      <c r="F381" s="23">
        <v>7775</v>
      </c>
      <c r="G381" s="23">
        <v>7501</v>
      </c>
      <c r="H381" s="23">
        <v>1366</v>
      </c>
      <c r="I381" s="23">
        <v>5256</v>
      </c>
      <c r="J381" s="23">
        <v>452</v>
      </c>
      <c r="K381" s="23">
        <v>0</v>
      </c>
      <c r="L381" s="23">
        <v>12542</v>
      </c>
      <c r="M381" s="23">
        <v>0</v>
      </c>
      <c r="N381" s="6">
        <f t="shared" si="5"/>
        <v>381008</v>
      </c>
    </row>
    <row r="382" spans="1:14" x14ac:dyDescent="0.25">
      <c r="A382" s="9">
        <v>379</v>
      </c>
      <c r="B382" s="25" t="s">
        <v>393</v>
      </c>
      <c r="C382" s="23">
        <v>170950</v>
      </c>
      <c r="D382" s="23">
        <v>47183</v>
      </c>
      <c r="E382" s="23">
        <v>3180</v>
      </c>
      <c r="F382" s="23">
        <v>7199</v>
      </c>
      <c r="G382" s="23">
        <v>6070</v>
      </c>
      <c r="H382" s="23">
        <v>1148</v>
      </c>
      <c r="I382" s="23">
        <v>3915</v>
      </c>
      <c r="J382" s="23">
        <v>431</v>
      </c>
      <c r="K382" s="23">
        <v>0</v>
      </c>
      <c r="L382" s="23">
        <v>163</v>
      </c>
      <c r="M382" s="23">
        <v>0</v>
      </c>
      <c r="N382" s="6">
        <f t="shared" si="5"/>
        <v>240239</v>
      </c>
    </row>
    <row r="383" spans="1:14" x14ac:dyDescent="0.25">
      <c r="A383" s="9">
        <v>380</v>
      </c>
      <c r="B383" s="25" t="s">
        <v>394</v>
      </c>
      <c r="C383" s="23">
        <v>129452</v>
      </c>
      <c r="D383" s="23">
        <v>55568</v>
      </c>
      <c r="E383" s="23">
        <v>2525</v>
      </c>
      <c r="F383" s="23">
        <v>5145</v>
      </c>
      <c r="G383" s="23">
        <v>4429</v>
      </c>
      <c r="H383" s="23">
        <v>935</v>
      </c>
      <c r="I383" s="23">
        <v>3305</v>
      </c>
      <c r="J383" s="23">
        <v>314</v>
      </c>
      <c r="K383" s="23">
        <v>0</v>
      </c>
      <c r="L383" s="23">
        <v>35031</v>
      </c>
      <c r="M383" s="23">
        <v>0</v>
      </c>
      <c r="N383" s="6">
        <f t="shared" si="5"/>
        <v>236704</v>
      </c>
    </row>
    <row r="384" spans="1:14" x14ac:dyDescent="0.25">
      <c r="A384" s="9">
        <v>381</v>
      </c>
      <c r="B384" s="25" t="s">
        <v>395</v>
      </c>
      <c r="C384" s="23">
        <v>154488</v>
      </c>
      <c r="D384" s="23">
        <v>107405</v>
      </c>
      <c r="E384" s="23">
        <v>2718</v>
      </c>
      <c r="F384" s="23">
        <v>6455</v>
      </c>
      <c r="G384" s="23">
        <v>5598</v>
      </c>
      <c r="H384" s="23">
        <v>1069</v>
      </c>
      <c r="I384" s="23">
        <v>4088</v>
      </c>
      <c r="J384" s="23">
        <v>357</v>
      </c>
      <c r="K384" s="23">
        <v>0</v>
      </c>
      <c r="L384" s="23">
        <v>0</v>
      </c>
      <c r="M384" s="23">
        <v>0</v>
      </c>
      <c r="N384" s="6">
        <f t="shared" si="5"/>
        <v>282178</v>
      </c>
    </row>
    <row r="385" spans="1:14" x14ac:dyDescent="0.25">
      <c r="A385" s="9">
        <v>382</v>
      </c>
      <c r="B385" s="25" t="s">
        <v>396</v>
      </c>
      <c r="C385" s="23">
        <v>113088</v>
      </c>
      <c r="D385" s="23">
        <v>51930</v>
      </c>
      <c r="E385" s="23">
        <v>2049</v>
      </c>
      <c r="F385" s="23">
        <v>5526</v>
      </c>
      <c r="G385" s="23">
        <v>2560</v>
      </c>
      <c r="H385" s="23">
        <v>658</v>
      </c>
      <c r="I385" s="23">
        <v>1596</v>
      </c>
      <c r="J385" s="23">
        <v>315</v>
      </c>
      <c r="K385" s="23">
        <v>0</v>
      </c>
      <c r="L385" s="23">
        <v>0</v>
      </c>
      <c r="M385" s="23">
        <v>0</v>
      </c>
      <c r="N385" s="6">
        <f t="shared" si="5"/>
        <v>177722</v>
      </c>
    </row>
    <row r="386" spans="1:14" x14ac:dyDescent="0.25">
      <c r="A386" s="9">
        <v>383</v>
      </c>
      <c r="B386" s="25" t="s">
        <v>397</v>
      </c>
      <c r="C386" s="23">
        <v>80768</v>
      </c>
      <c r="D386" s="23">
        <v>36957</v>
      </c>
      <c r="E386" s="23">
        <v>1464</v>
      </c>
      <c r="F386" s="23">
        <v>3837</v>
      </c>
      <c r="G386" s="23">
        <v>1167</v>
      </c>
      <c r="H386" s="23">
        <v>454</v>
      </c>
      <c r="I386" s="23">
        <v>855</v>
      </c>
      <c r="J386" s="23">
        <v>282</v>
      </c>
      <c r="K386" s="23">
        <v>0</v>
      </c>
      <c r="L386" s="23">
        <v>0</v>
      </c>
      <c r="M386" s="23">
        <v>0</v>
      </c>
      <c r="N386" s="6">
        <f t="shared" si="5"/>
        <v>125784</v>
      </c>
    </row>
    <row r="387" spans="1:14" x14ac:dyDescent="0.25">
      <c r="A387" s="9">
        <v>384</v>
      </c>
      <c r="B387" s="25" t="s">
        <v>398</v>
      </c>
      <c r="C387" s="23">
        <v>237556</v>
      </c>
      <c r="D387" s="23">
        <v>112771</v>
      </c>
      <c r="E387" s="23">
        <v>4498</v>
      </c>
      <c r="F387" s="23">
        <v>9353</v>
      </c>
      <c r="G387" s="23">
        <v>9964</v>
      </c>
      <c r="H387" s="23">
        <v>1701</v>
      </c>
      <c r="I387" s="23">
        <v>6407</v>
      </c>
      <c r="J387" s="23">
        <v>568</v>
      </c>
      <c r="K387" s="23">
        <v>0</v>
      </c>
      <c r="L387" s="23">
        <v>0</v>
      </c>
      <c r="M387" s="23">
        <v>0</v>
      </c>
      <c r="N387" s="6">
        <f t="shared" si="5"/>
        <v>382818</v>
      </c>
    </row>
    <row r="388" spans="1:14" x14ac:dyDescent="0.25">
      <c r="A388" s="9">
        <v>385</v>
      </c>
      <c r="B388" s="25" t="s">
        <v>399</v>
      </c>
      <c r="C388" s="23">
        <v>5567170</v>
      </c>
      <c r="D388" s="23">
        <v>1625787</v>
      </c>
      <c r="E388" s="23">
        <v>107255</v>
      </c>
      <c r="F388" s="23">
        <v>103441</v>
      </c>
      <c r="G388" s="23">
        <v>172373</v>
      </c>
      <c r="H388" s="23">
        <v>49413</v>
      </c>
      <c r="I388" s="23">
        <v>189535</v>
      </c>
      <c r="J388" s="23">
        <v>9941</v>
      </c>
      <c r="K388" s="23">
        <v>0</v>
      </c>
      <c r="L388" s="23">
        <v>585277</v>
      </c>
      <c r="M388" s="23">
        <v>0</v>
      </c>
      <c r="N388" s="6">
        <f t="shared" si="5"/>
        <v>8410192</v>
      </c>
    </row>
    <row r="389" spans="1:14" x14ac:dyDescent="0.25">
      <c r="A389" s="9">
        <v>386</v>
      </c>
      <c r="B389" s="25" t="s">
        <v>400</v>
      </c>
      <c r="C389" s="23">
        <v>1141772</v>
      </c>
      <c r="D389" s="23">
        <v>262504</v>
      </c>
      <c r="E389" s="23">
        <v>18852</v>
      </c>
      <c r="F389" s="23">
        <v>38560</v>
      </c>
      <c r="G389" s="23">
        <v>42602</v>
      </c>
      <c r="H389" s="23">
        <v>7922</v>
      </c>
      <c r="I389" s="23">
        <v>27762</v>
      </c>
      <c r="J389" s="23">
        <v>2342</v>
      </c>
      <c r="K389" s="23">
        <v>0</v>
      </c>
      <c r="L389" s="23">
        <v>78481</v>
      </c>
      <c r="M389" s="23">
        <v>0</v>
      </c>
      <c r="N389" s="6">
        <f t="shared" ref="N389:N452" si="6">SUM(C389:M389)</f>
        <v>1620797</v>
      </c>
    </row>
    <row r="390" spans="1:14" x14ac:dyDescent="0.25">
      <c r="A390" s="9">
        <v>387</v>
      </c>
      <c r="B390" s="25" t="s">
        <v>401</v>
      </c>
      <c r="C390" s="23">
        <v>174700</v>
      </c>
      <c r="D390" s="23">
        <v>96968</v>
      </c>
      <c r="E390" s="23">
        <v>3091</v>
      </c>
      <c r="F390" s="23">
        <v>6741</v>
      </c>
      <c r="G390" s="23">
        <v>5255</v>
      </c>
      <c r="H390" s="23">
        <v>1169</v>
      </c>
      <c r="I390" s="23">
        <v>3896</v>
      </c>
      <c r="J390" s="23">
        <v>415</v>
      </c>
      <c r="K390" s="23">
        <v>0</v>
      </c>
      <c r="L390" s="23">
        <v>0</v>
      </c>
      <c r="M390" s="23">
        <v>0</v>
      </c>
      <c r="N390" s="6">
        <f t="shared" si="6"/>
        <v>292235</v>
      </c>
    </row>
    <row r="391" spans="1:14" x14ac:dyDescent="0.25">
      <c r="A391" s="9">
        <v>388</v>
      </c>
      <c r="B391" s="25" t="s">
        <v>402</v>
      </c>
      <c r="C391" s="23">
        <v>178260</v>
      </c>
      <c r="D391" s="23">
        <v>179790</v>
      </c>
      <c r="E391" s="23">
        <v>3268</v>
      </c>
      <c r="F391" s="23">
        <v>8299</v>
      </c>
      <c r="G391" s="23">
        <v>6459</v>
      </c>
      <c r="H391" s="23">
        <v>1187</v>
      </c>
      <c r="I391" s="23">
        <v>4136</v>
      </c>
      <c r="J391" s="23">
        <v>456</v>
      </c>
      <c r="K391" s="23">
        <v>0</v>
      </c>
      <c r="L391" s="23">
        <v>10427</v>
      </c>
      <c r="M391" s="23">
        <v>0</v>
      </c>
      <c r="N391" s="6">
        <f t="shared" si="6"/>
        <v>392282</v>
      </c>
    </row>
    <row r="392" spans="1:14" x14ac:dyDescent="0.25">
      <c r="A392" s="9">
        <v>389</v>
      </c>
      <c r="B392" s="25" t="s">
        <v>403</v>
      </c>
      <c r="C392" s="23">
        <v>139240</v>
      </c>
      <c r="D392" s="23">
        <v>75915</v>
      </c>
      <c r="E392" s="23">
        <v>2631</v>
      </c>
      <c r="F392" s="23">
        <v>6937</v>
      </c>
      <c r="G392" s="23">
        <v>1788</v>
      </c>
      <c r="H392" s="23">
        <v>767</v>
      </c>
      <c r="I392" s="23">
        <v>1255</v>
      </c>
      <c r="J392" s="23">
        <v>418</v>
      </c>
      <c r="K392" s="23">
        <v>0</v>
      </c>
      <c r="L392" s="23">
        <v>0</v>
      </c>
      <c r="M392" s="23">
        <v>0</v>
      </c>
      <c r="N392" s="6">
        <f t="shared" si="6"/>
        <v>228951</v>
      </c>
    </row>
    <row r="393" spans="1:14" x14ac:dyDescent="0.25">
      <c r="A393" s="9">
        <v>390</v>
      </c>
      <c r="B393" s="25" t="s">
        <v>404</v>
      </c>
      <c r="C393" s="23">
        <v>2459964</v>
      </c>
      <c r="D393" s="23">
        <v>780045</v>
      </c>
      <c r="E393" s="23">
        <v>56806</v>
      </c>
      <c r="F393" s="23">
        <v>43409</v>
      </c>
      <c r="G393" s="23">
        <v>77037</v>
      </c>
      <c r="H393" s="23">
        <v>23886</v>
      </c>
      <c r="I393" s="23">
        <v>93495</v>
      </c>
      <c r="J393" s="23">
        <v>5038</v>
      </c>
      <c r="K393" s="23">
        <v>0</v>
      </c>
      <c r="L393" s="23">
        <v>843440</v>
      </c>
      <c r="M393" s="23">
        <v>0</v>
      </c>
      <c r="N393" s="6">
        <f t="shared" si="6"/>
        <v>4383120</v>
      </c>
    </row>
    <row r="394" spans="1:14" x14ac:dyDescent="0.25">
      <c r="A394" s="9">
        <v>391</v>
      </c>
      <c r="B394" s="25" t="s">
        <v>405</v>
      </c>
      <c r="C394" s="23">
        <v>206414</v>
      </c>
      <c r="D394" s="23">
        <v>101470</v>
      </c>
      <c r="E394" s="23">
        <v>3797</v>
      </c>
      <c r="F394" s="23">
        <v>9014</v>
      </c>
      <c r="G394" s="23">
        <v>7539</v>
      </c>
      <c r="H394" s="23">
        <v>1339</v>
      </c>
      <c r="I394" s="23">
        <v>4362</v>
      </c>
      <c r="J394" s="23">
        <v>535</v>
      </c>
      <c r="K394" s="23">
        <v>0</v>
      </c>
      <c r="L394" s="23">
        <v>0</v>
      </c>
      <c r="M394" s="23">
        <v>0</v>
      </c>
      <c r="N394" s="6">
        <f t="shared" si="6"/>
        <v>334470</v>
      </c>
    </row>
    <row r="395" spans="1:14" x14ac:dyDescent="0.25">
      <c r="A395" s="9">
        <v>392</v>
      </c>
      <c r="B395" s="25" t="s">
        <v>406</v>
      </c>
      <c r="C395" s="23">
        <v>353270</v>
      </c>
      <c r="D395" s="23">
        <v>114214</v>
      </c>
      <c r="E395" s="23">
        <v>6424</v>
      </c>
      <c r="F395" s="23">
        <v>14391</v>
      </c>
      <c r="G395" s="23">
        <v>15219</v>
      </c>
      <c r="H395" s="23">
        <v>2463</v>
      </c>
      <c r="I395" s="23">
        <v>9183</v>
      </c>
      <c r="J395" s="23">
        <v>859</v>
      </c>
      <c r="K395" s="23">
        <v>0</v>
      </c>
      <c r="L395" s="23">
        <v>0</v>
      </c>
      <c r="M395" s="23">
        <v>0</v>
      </c>
      <c r="N395" s="6">
        <f t="shared" si="6"/>
        <v>516023</v>
      </c>
    </row>
    <row r="396" spans="1:14" x14ac:dyDescent="0.25">
      <c r="A396" s="9">
        <v>393</v>
      </c>
      <c r="B396" s="25" t="s">
        <v>407</v>
      </c>
      <c r="C396" s="23">
        <v>226318</v>
      </c>
      <c r="D396" s="23">
        <v>127320</v>
      </c>
      <c r="E396" s="23">
        <v>4171</v>
      </c>
      <c r="F396" s="23">
        <v>9083</v>
      </c>
      <c r="G396" s="23">
        <v>8665</v>
      </c>
      <c r="H396" s="23">
        <v>1613</v>
      </c>
      <c r="I396" s="23">
        <v>6008</v>
      </c>
      <c r="J396" s="23">
        <v>528</v>
      </c>
      <c r="K396" s="23">
        <v>0</v>
      </c>
      <c r="L396" s="23">
        <v>0</v>
      </c>
      <c r="M396" s="23">
        <v>0</v>
      </c>
      <c r="N396" s="6">
        <f t="shared" si="6"/>
        <v>383706</v>
      </c>
    </row>
    <row r="397" spans="1:14" x14ac:dyDescent="0.25">
      <c r="A397" s="9">
        <v>394</v>
      </c>
      <c r="B397" s="25" t="s">
        <v>408</v>
      </c>
      <c r="C397" s="23">
        <v>149066</v>
      </c>
      <c r="D397" s="23">
        <v>38964</v>
      </c>
      <c r="E397" s="23">
        <v>2772</v>
      </c>
      <c r="F397" s="23">
        <v>6219</v>
      </c>
      <c r="G397" s="23">
        <v>5257</v>
      </c>
      <c r="H397" s="23">
        <v>1019</v>
      </c>
      <c r="I397" s="23">
        <v>3656</v>
      </c>
      <c r="J397" s="23">
        <v>382</v>
      </c>
      <c r="K397" s="23">
        <v>0</v>
      </c>
      <c r="L397" s="23">
        <v>0</v>
      </c>
      <c r="M397" s="23">
        <v>0</v>
      </c>
      <c r="N397" s="6">
        <f t="shared" si="6"/>
        <v>207335</v>
      </c>
    </row>
    <row r="398" spans="1:14" x14ac:dyDescent="0.25">
      <c r="A398" s="9">
        <v>395</v>
      </c>
      <c r="B398" s="25" t="s">
        <v>409</v>
      </c>
      <c r="C398" s="23">
        <v>152764</v>
      </c>
      <c r="D398" s="23">
        <v>58208</v>
      </c>
      <c r="E398" s="23">
        <v>2797</v>
      </c>
      <c r="F398" s="23">
        <v>7300</v>
      </c>
      <c r="G398" s="23">
        <v>3249</v>
      </c>
      <c r="H398" s="23">
        <v>874</v>
      </c>
      <c r="I398" s="23">
        <v>1982</v>
      </c>
      <c r="J398" s="23">
        <v>437</v>
      </c>
      <c r="K398" s="23">
        <v>0</v>
      </c>
      <c r="L398" s="23">
        <v>0</v>
      </c>
      <c r="M398" s="23">
        <v>0</v>
      </c>
      <c r="N398" s="6">
        <f t="shared" si="6"/>
        <v>227611</v>
      </c>
    </row>
    <row r="399" spans="1:14" x14ac:dyDescent="0.25">
      <c r="A399" s="9">
        <v>396</v>
      </c>
      <c r="B399" s="25" t="s">
        <v>410</v>
      </c>
      <c r="C399" s="23">
        <v>206218</v>
      </c>
      <c r="D399" s="23">
        <v>62876</v>
      </c>
      <c r="E399" s="23">
        <v>3825</v>
      </c>
      <c r="F399" s="23">
        <v>9099</v>
      </c>
      <c r="G399" s="23">
        <v>7317</v>
      </c>
      <c r="H399" s="23">
        <v>1333</v>
      </c>
      <c r="I399" s="23">
        <v>4248</v>
      </c>
      <c r="J399" s="23">
        <v>543</v>
      </c>
      <c r="K399" s="23">
        <v>0</v>
      </c>
      <c r="L399" s="23">
        <v>0</v>
      </c>
      <c r="M399" s="23">
        <v>0</v>
      </c>
      <c r="N399" s="6">
        <f t="shared" si="6"/>
        <v>295459</v>
      </c>
    </row>
    <row r="400" spans="1:14" x14ac:dyDescent="0.25">
      <c r="A400" s="9">
        <v>397</v>
      </c>
      <c r="B400" s="25" t="s">
        <v>411</v>
      </c>
      <c r="C400" s="23">
        <v>2196530</v>
      </c>
      <c r="D400" s="23">
        <v>1344624</v>
      </c>
      <c r="E400" s="23">
        <v>38544</v>
      </c>
      <c r="F400" s="23">
        <v>63259</v>
      </c>
      <c r="G400" s="23">
        <v>70884</v>
      </c>
      <c r="H400" s="23">
        <v>16562</v>
      </c>
      <c r="I400" s="23">
        <v>60623</v>
      </c>
      <c r="J400" s="23">
        <v>4569</v>
      </c>
      <c r="K400" s="23">
        <v>0</v>
      </c>
      <c r="L400" s="23">
        <v>0</v>
      </c>
      <c r="M400" s="23">
        <v>0</v>
      </c>
      <c r="N400" s="6">
        <f t="shared" si="6"/>
        <v>3795595</v>
      </c>
    </row>
    <row r="401" spans="1:14" x14ac:dyDescent="0.25">
      <c r="A401" s="9">
        <v>398</v>
      </c>
      <c r="B401" s="25" t="s">
        <v>412</v>
      </c>
      <c r="C401" s="23">
        <v>316096</v>
      </c>
      <c r="D401" s="23">
        <v>165019</v>
      </c>
      <c r="E401" s="23">
        <v>5857</v>
      </c>
      <c r="F401" s="23">
        <v>10690</v>
      </c>
      <c r="G401" s="23">
        <v>10128</v>
      </c>
      <c r="H401" s="23">
        <v>2359</v>
      </c>
      <c r="I401" s="23">
        <v>8193</v>
      </c>
      <c r="J401" s="23">
        <v>669</v>
      </c>
      <c r="K401" s="23">
        <v>0</v>
      </c>
      <c r="L401" s="23">
        <v>39097</v>
      </c>
      <c r="M401" s="23">
        <v>0</v>
      </c>
      <c r="N401" s="6">
        <f t="shared" si="6"/>
        <v>558108</v>
      </c>
    </row>
    <row r="402" spans="1:14" x14ac:dyDescent="0.25">
      <c r="A402" s="9">
        <v>399</v>
      </c>
      <c r="B402" s="25" t="s">
        <v>413</v>
      </c>
      <c r="C402" s="23">
        <v>1646504</v>
      </c>
      <c r="D402" s="23">
        <v>720846</v>
      </c>
      <c r="E402" s="23">
        <v>33006</v>
      </c>
      <c r="F402" s="23">
        <v>35939</v>
      </c>
      <c r="G402" s="23">
        <v>79611</v>
      </c>
      <c r="H402" s="23">
        <v>16248</v>
      </c>
      <c r="I402" s="23">
        <v>76152</v>
      </c>
      <c r="J402" s="23">
        <v>2194</v>
      </c>
      <c r="K402" s="23">
        <v>0</v>
      </c>
      <c r="L402" s="23">
        <v>0</v>
      </c>
      <c r="M402" s="23">
        <v>0</v>
      </c>
      <c r="N402" s="6">
        <f t="shared" si="6"/>
        <v>2610500</v>
      </c>
    </row>
    <row r="403" spans="1:14" x14ac:dyDescent="0.25">
      <c r="A403" s="9">
        <v>400</v>
      </c>
      <c r="B403" s="25" t="s">
        <v>414</v>
      </c>
      <c r="C403" s="23">
        <v>166880</v>
      </c>
      <c r="D403" s="23">
        <v>66547</v>
      </c>
      <c r="E403" s="23">
        <v>2576</v>
      </c>
      <c r="F403" s="23">
        <v>6785</v>
      </c>
      <c r="G403" s="23">
        <v>3419</v>
      </c>
      <c r="H403" s="23">
        <v>986</v>
      </c>
      <c r="I403" s="23">
        <v>2570</v>
      </c>
      <c r="J403" s="23">
        <v>364</v>
      </c>
      <c r="K403" s="23">
        <v>0</v>
      </c>
      <c r="L403" s="23">
        <v>0</v>
      </c>
      <c r="M403" s="23">
        <v>0</v>
      </c>
      <c r="N403" s="6">
        <f t="shared" si="6"/>
        <v>250127</v>
      </c>
    </row>
    <row r="404" spans="1:14" x14ac:dyDescent="0.25">
      <c r="A404" s="9">
        <v>401</v>
      </c>
      <c r="B404" s="25" t="s">
        <v>415</v>
      </c>
      <c r="C404" s="23">
        <v>1284288</v>
      </c>
      <c r="D404" s="23">
        <v>579748</v>
      </c>
      <c r="E404" s="23">
        <v>24488</v>
      </c>
      <c r="F404" s="23">
        <v>25653</v>
      </c>
      <c r="G404" s="23">
        <v>52368</v>
      </c>
      <c r="H404" s="23">
        <v>11695</v>
      </c>
      <c r="I404" s="23">
        <v>48667</v>
      </c>
      <c r="J404" s="23">
        <v>2267</v>
      </c>
      <c r="K404" s="23">
        <v>0</v>
      </c>
      <c r="L404" s="23">
        <v>0</v>
      </c>
      <c r="M404" s="23">
        <v>0</v>
      </c>
      <c r="N404" s="6">
        <f t="shared" si="6"/>
        <v>2029174</v>
      </c>
    </row>
    <row r="405" spans="1:14" x14ac:dyDescent="0.25">
      <c r="A405" s="9">
        <v>402</v>
      </c>
      <c r="B405" s="25" t="s">
        <v>416</v>
      </c>
      <c r="C405" s="23">
        <v>97522</v>
      </c>
      <c r="D405" s="23">
        <v>40671</v>
      </c>
      <c r="E405" s="23">
        <v>1802</v>
      </c>
      <c r="F405" s="23">
        <v>4697</v>
      </c>
      <c r="G405" s="23">
        <v>1985</v>
      </c>
      <c r="H405" s="23">
        <v>570</v>
      </c>
      <c r="I405" s="23">
        <v>1370</v>
      </c>
      <c r="J405" s="23">
        <v>276</v>
      </c>
      <c r="K405" s="23">
        <v>0</v>
      </c>
      <c r="L405" s="23">
        <v>0</v>
      </c>
      <c r="M405" s="23">
        <v>0</v>
      </c>
      <c r="N405" s="6">
        <f t="shared" si="6"/>
        <v>148893</v>
      </c>
    </row>
    <row r="406" spans="1:14" x14ac:dyDescent="0.25">
      <c r="A406" s="9">
        <v>403</v>
      </c>
      <c r="B406" s="25" t="s">
        <v>417</v>
      </c>
      <c r="C406" s="23">
        <v>218340</v>
      </c>
      <c r="D406" s="23">
        <v>115213</v>
      </c>
      <c r="E406" s="23">
        <v>4279</v>
      </c>
      <c r="F406" s="23">
        <v>5707</v>
      </c>
      <c r="G406" s="23">
        <v>7550</v>
      </c>
      <c r="H406" s="23">
        <v>1911</v>
      </c>
      <c r="I406" s="23">
        <v>7511</v>
      </c>
      <c r="J406" s="23">
        <v>386</v>
      </c>
      <c r="K406" s="23">
        <v>0</v>
      </c>
      <c r="L406" s="23">
        <v>16736</v>
      </c>
      <c r="M406" s="23">
        <v>0</v>
      </c>
      <c r="N406" s="6">
        <f t="shared" si="6"/>
        <v>377633</v>
      </c>
    </row>
    <row r="407" spans="1:14" x14ac:dyDescent="0.25">
      <c r="A407" s="9">
        <v>404</v>
      </c>
      <c r="B407" s="25" t="s">
        <v>418</v>
      </c>
      <c r="C407" s="23">
        <v>109640</v>
      </c>
      <c r="D407" s="23">
        <v>63172</v>
      </c>
      <c r="E407" s="23">
        <v>2182</v>
      </c>
      <c r="F407" s="23">
        <v>3646</v>
      </c>
      <c r="G407" s="23">
        <v>1364</v>
      </c>
      <c r="H407" s="23">
        <v>777</v>
      </c>
      <c r="I407" s="23">
        <v>1846</v>
      </c>
      <c r="J407" s="23">
        <v>261</v>
      </c>
      <c r="K407" s="23">
        <v>0</v>
      </c>
      <c r="L407" s="23">
        <v>6788</v>
      </c>
      <c r="M407" s="23">
        <v>0</v>
      </c>
      <c r="N407" s="6">
        <f t="shared" si="6"/>
        <v>189676</v>
      </c>
    </row>
    <row r="408" spans="1:14" x14ac:dyDescent="0.25">
      <c r="A408" s="9">
        <v>405</v>
      </c>
      <c r="B408" s="25" t="s">
        <v>419</v>
      </c>
      <c r="C408" s="23">
        <v>169168</v>
      </c>
      <c r="D408" s="23">
        <v>76580</v>
      </c>
      <c r="E408" s="23">
        <v>3093</v>
      </c>
      <c r="F408" s="23">
        <v>4974</v>
      </c>
      <c r="G408" s="23">
        <v>2845</v>
      </c>
      <c r="H408" s="23">
        <v>1164</v>
      </c>
      <c r="I408" s="23">
        <v>2977</v>
      </c>
      <c r="J408" s="23">
        <v>414</v>
      </c>
      <c r="K408" s="23">
        <v>0</v>
      </c>
      <c r="L408" s="23">
        <v>0</v>
      </c>
      <c r="M408" s="23">
        <v>0</v>
      </c>
      <c r="N408" s="6">
        <f t="shared" si="6"/>
        <v>261215</v>
      </c>
    </row>
    <row r="409" spans="1:14" x14ac:dyDescent="0.25">
      <c r="A409" s="9">
        <v>406</v>
      </c>
      <c r="B409" s="25" t="s">
        <v>420</v>
      </c>
      <c r="C409" s="23">
        <v>995594</v>
      </c>
      <c r="D409" s="23">
        <v>253293</v>
      </c>
      <c r="E409" s="23">
        <v>18193</v>
      </c>
      <c r="F409" s="23">
        <v>39291</v>
      </c>
      <c r="G409" s="23">
        <v>53381</v>
      </c>
      <c r="H409" s="23">
        <v>7238</v>
      </c>
      <c r="I409" s="23">
        <v>29221</v>
      </c>
      <c r="J409" s="23">
        <v>2298</v>
      </c>
      <c r="K409" s="23">
        <v>0</v>
      </c>
      <c r="L409" s="23">
        <v>0</v>
      </c>
      <c r="M409" s="23">
        <v>0</v>
      </c>
      <c r="N409" s="6">
        <f t="shared" si="6"/>
        <v>1398509</v>
      </c>
    </row>
    <row r="410" spans="1:14" x14ac:dyDescent="0.25">
      <c r="A410" s="9">
        <v>407</v>
      </c>
      <c r="B410" s="25" t="s">
        <v>421</v>
      </c>
      <c r="C410" s="23">
        <v>411770</v>
      </c>
      <c r="D410" s="23">
        <v>72076</v>
      </c>
      <c r="E410" s="23">
        <v>7467</v>
      </c>
      <c r="F410" s="23">
        <v>15779</v>
      </c>
      <c r="G410" s="23">
        <v>22091</v>
      </c>
      <c r="H410" s="23">
        <v>3004</v>
      </c>
      <c r="I410" s="23">
        <v>12864</v>
      </c>
      <c r="J410" s="23">
        <v>911</v>
      </c>
      <c r="K410" s="23">
        <v>0</v>
      </c>
      <c r="L410" s="23">
        <v>0</v>
      </c>
      <c r="M410" s="23">
        <v>0</v>
      </c>
      <c r="N410" s="6">
        <f t="shared" si="6"/>
        <v>545962</v>
      </c>
    </row>
    <row r="411" spans="1:14" x14ac:dyDescent="0.25">
      <c r="A411" s="9">
        <v>408</v>
      </c>
      <c r="B411" s="25" t="s">
        <v>422</v>
      </c>
      <c r="C411" s="23">
        <v>79274</v>
      </c>
      <c r="D411" s="23">
        <v>52053</v>
      </c>
      <c r="E411" s="23">
        <v>1437</v>
      </c>
      <c r="F411" s="23">
        <v>3611</v>
      </c>
      <c r="G411" s="23">
        <v>929</v>
      </c>
      <c r="H411" s="23">
        <v>456</v>
      </c>
      <c r="I411" s="23">
        <v>838</v>
      </c>
      <c r="J411" s="23">
        <v>219</v>
      </c>
      <c r="K411" s="23">
        <v>0</v>
      </c>
      <c r="L411" s="23">
        <v>8822</v>
      </c>
      <c r="M411" s="23">
        <v>0</v>
      </c>
      <c r="N411" s="6">
        <f t="shared" si="6"/>
        <v>147639</v>
      </c>
    </row>
    <row r="412" spans="1:14" x14ac:dyDescent="0.25">
      <c r="A412" s="9">
        <v>409</v>
      </c>
      <c r="B412" s="25" t="s">
        <v>423</v>
      </c>
      <c r="C412" s="23">
        <v>835248</v>
      </c>
      <c r="D412" s="23">
        <v>206806</v>
      </c>
      <c r="E412" s="23">
        <v>21921</v>
      </c>
      <c r="F412" s="23">
        <v>0</v>
      </c>
      <c r="G412" s="23">
        <v>13392</v>
      </c>
      <c r="H412" s="23">
        <v>9528</v>
      </c>
      <c r="I412" s="23">
        <v>31530</v>
      </c>
      <c r="J412" s="23">
        <v>1102</v>
      </c>
      <c r="K412" s="23">
        <v>0</v>
      </c>
      <c r="L412" s="23">
        <v>7287</v>
      </c>
      <c r="M412" s="23">
        <v>0</v>
      </c>
      <c r="N412" s="6">
        <f t="shared" si="6"/>
        <v>1126814</v>
      </c>
    </row>
    <row r="413" spans="1:14" x14ac:dyDescent="0.25">
      <c r="A413" s="9">
        <v>410</v>
      </c>
      <c r="B413" s="25" t="s">
        <v>424</v>
      </c>
      <c r="C413" s="23">
        <v>205786</v>
      </c>
      <c r="D413" s="23">
        <v>62769</v>
      </c>
      <c r="E413" s="23">
        <v>3847</v>
      </c>
      <c r="F413" s="23">
        <v>8952</v>
      </c>
      <c r="G413" s="23">
        <v>6327</v>
      </c>
      <c r="H413" s="23">
        <v>1360</v>
      </c>
      <c r="I413" s="23">
        <v>4516</v>
      </c>
      <c r="J413" s="23">
        <v>583</v>
      </c>
      <c r="K413" s="23">
        <v>0</v>
      </c>
      <c r="L413" s="23">
        <v>0</v>
      </c>
      <c r="M413" s="23">
        <v>0</v>
      </c>
      <c r="N413" s="6">
        <f t="shared" si="6"/>
        <v>294140</v>
      </c>
    </row>
    <row r="414" spans="1:14" x14ac:dyDescent="0.25">
      <c r="A414" s="9">
        <v>411</v>
      </c>
      <c r="B414" s="25" t="s">
        <v>425</v>
      </c>
      <c r="C414" s="23">
        <v>92744</v>
      </c>
      <c r="D414" s="23">
        <v>55240</v>
      </c>
      <c r="E414" s="23">
        <v>1710</v>
      </c>
      <c r="F414" s="23">
        <v>4624</v>
      </c>
      <c r="G414" s="23">
        <v>1721</v>
      </c>
      <c r="H414" s="23">
        <v>540</v>
      </c>
      <c r="I414" s="23">
        <v>1300</v>
      </c>
      <c r="J414" s="23">
        <v>262</v>
      </c>
      <c r="K414" s="23">
        <v>0</v>
      </c>
      <c r="L414" s="23">
        <v>0</v>
      </c>
      <c r="M414" s="23">
        <v>0</v>
      </c>
      <c r="N414" s="6">
        <f t="shared" si="6"/>
        <v>158141</v>
      </c>
    </row>
    <row r="415" spans="1:14" x14ac:dyDescent="0.25">
      <c r="A415" s="9">
        <v>412</v>
      </c>
      <c r="B415" s="25" t="s">
        <v>426</v>
      </c>
      <c r="C415" s="23">
        <v>266724</v>
      </c>
      <c r="D415" s="23">
        <v>100136</v>
      </c>
      <c r="E415" s="23">
        <v>4153</v>
      </c>
      <c r="F415" s="23">
        <v>9778</v>
      </c>
      <c r="G415" s="23">
        <v>6740</v>
      </c>
      <c r="H415" s="23">
        <v>1648</v>
      </c>
      <c r="I415" s="23">
        <v>4605</v>
      </c>
      <c r="J415" s="23">
        <v>528</v>
      </c>
      <c r="K415" s="23">
        <v>0</v>
      </c>
      <c r="L415" s="23">
        <v>0</v>
      </c>
      <c r="M415" s="23">
        <v>0</v>
      </c>
      <c r="N415" s="6">
        <f t="shared" si="6"/>
        <v>394312</v>
      </c>
    </row>
    <row r="416" spans="1:14" x14ac:dyDescent="0.25">
      <c r="A416" s="9">
        <v>413</v>
      </c>
      <c r="B416" s="25" t="s">
        <v>427</v>
      </c>
      <c r="C416" s="23">
        <v>8230164</v>
      </c>
      <c r="D416" s="23">
        <v>2716008</v>
      </c>
      <c r="E416" s="23">
        <v>171911</v>
      </c>
      <c r="F416" s="23">
        <v>74637</v>
      </c>
      <c r="G416" s="23">
        <v>92550</v>
      </c>
      <c r="H416" s="23">
        <v>74276</v>
      </c>
      <c r="I416" s="23">
        <v>208805</v>
      </c>
      <c r="J416" s="23">
        <v>16133</v>
      </c>
      <c r="K416" s="23">
        <v>0</v>
      </c>
      <c r="L416" s="23">
        <v>0</v>
      </c>
      <c r="M416" s="23">
        <v>0</v>
      </c>
      <c r="N416" s="6">
        <f t="shared" si="6"/>
        <v>11584484</v>
      </c>
    </row>
    <row r="417" spans="1:14" x14ac:dyDescent="0.25">
      <c r="A417" s="9">
        <v>414</v>
      </c>
      <c r="B417" s="25" t="s">
        <v>428</v>
      </c>
      <c r="C417" s="23">
        <v>509050</v>
      </c>
      <c r="D417" s="23">
        <v>166837</v>
      </c>
      <c r="E417" s="23">
        <v>9125</v>
      </c>
      <c r="F417" s="23">
        <v>18905</v>
      </c>
      <c r="G417" s="23">
        <v>23909</v>
      </c>
      <c r="H417" s="23">
        <v>3812</v>
      </c>
      <c r="I417" s="23">
        <v>16254</v>
      </c>
      <c r="J417" s="23">
        <v>1112</v>
      </c>
      <c r="K417" s="23">
        <v>0</v>
      </c>
      <c r="L417" s="23">
        <v>0</v>
      </c>
      <c r="M417" s="23">
        <v>0</v>
      </c>
      <c r="N417" s="6">
        <f t="shared" si="6"/>
        <v>749004</v>
      </c>
    </row>
    <row r="418" spans="1:14" x14ac:dyDescent="0.25">
      <c r="A418" s="9">
        <v>415</v>
      </c>
      <c r="B418" s="25" t="s">
        <v>429</v>
      </c>
      <c r="C418" s="23">
        <v>235894</v>
      </c>
      <c r="D418" s="23">
        <v>122918</v>
      </c>
      <c r="E418" s="23">
        <v>4375</v>
      </c>
      <c r="F418" s="23">
        <v>9356</v>
      </c>
      <c r="G418" s="23">
        <v>9019</v>
      </c>
      <c r="H418" s="23">
        <v>1641</v>
      </c>
      <c r="I418" s="23">
        <v>6154</v>
      </c>
      <c r="J418" s="23">
        <v>571</v>
      </c>
      <c r="K418" s="23">
        <v>0</v>
      </c>
      <c r="L418" s="23">
        <v>32195</v>
      </c>
      <c r="M418" s="23">
        <v>0</v>
      </c>
      <c r="N418" s="6">
        <f t="shared" si="6"/>
        <v>422123</v>
      </c>
    </row>
    <row r="419" spans="1:14" x14ac:dyDescent="0.25">
      <c r="A419" s="9">
        <v>416</v>
      </c>
      <c r="B419" s="25" t="s">
        <v>430</v>
      </c>
      <c r="C419" s="23">
        <v>93248</v>
      </c>
      <c r="D419" s="23">
        <v>55159</v>
      </c>
      <c r="E419" s="23">
        <v>1703</v>
      </c>
      <c r="F419" s="23">
        <v>4862</v>
      </c>
      <c r="G419" s="23">
        <v>858</v>
      </c>
      <c r="H419" s="23">
        <v>477</v>
      </c>
      <c r="I419" s="23">
        <v>583</v>
      </c>
      <c r="J419" s="23">
        <v>285</v>
      </c>
      <c r="K419" s="23">
        <v>0</v>
      </c>
      <c r="L419" s="23">
        <v>0</v>
      </c>
      <c r="M419" s="23">
        <v>0</v>
      </c>
      <c r="N419" s="6">
        <f t="shared" si="6"/>
        <v>157175</v>
      </c>
    </row>
    <row r="420" spans="1:14" x14ac:dyDescent="0.25">
      <c r="A420" s="9">
        <v>417</v>
      </c>
      <c r="B420" s="25" t="s">
        <v>431</v>
      </c>
      <c r="C420" s="23">
        <v>495848</v>
      </c>
      <c r="D420" s="23">
        <v>233561</v>
      </c>
      <c r="E420" s="23">
        <v>9079</v>
      </c>
      <c r="F420" s="23">
        <v>18440</v>
      </c>
      <c r="G420" s="23">
        <v>18402</v>
      </c>
      <c r="H420" s="23">
        <v>3569</v>
      </c>
      <c r="I420" s="23">
        <v>13389</v>
      </c>
      <c r="J420" s="23">
        <v>1174</v>
      </c>
      <c r="K420" s="23">
        <v>0</v>
      </c>
      <c r="L420" s="23">
        <v>0</v>
      </c>
      <c r="M420" s="23">
        <v>0</v>
      </c>
      <c r="N420" s="6">
        <f t="shared" si="6"/>
        <v>793462</v>
      </c>
    </row>
    <row r="421" spans="1:14" x14ac:dyDescent="0.25">
      <c r="A421" s="9">
        <v>418</v>
      </c>
      <c r="B421" s="25" t="s">
        <v>432</v>
      </c>
      <c r="C421" s="23">
        <v>481954</v>
      </c>
      <c r="D421" s="23">
        <v>244656</v>
      </c>
      <c r="E421" s="23">
        <v>9515</v>
      </c>
      <c r="F421" s="23">
        <v>13440</v>
      </c>
      <c r="G421" s="23">
        <v>18202</v>
      </c>
      <c r="H421" s="23">
        <v>3770</v>
      </c>
      <c r="I421" s="23">
        <v>14720</v>
      </c>
      <c r="J421" s="23">
        <v>1428</v>
      </c>
      <c r="K421" s="23">
        <v>0</v>
      </c>
      <c r="L421" s="23">
        <v>0</v>
      </c>
      <c r="M421" s="23">
        <v>0</v>
      </c>
      <c r="N421" s="6">
        <f t="shared" si="6"/>
        <v>787685</v>
      </c>
    </row>
    <row r="422" spans="1:14" x14ac:dyDescent="0.25">
      <c r="A422" s="9">
        <v>419</v>
      </c>
      <c r="B422" s="25" t="s">
        <v>433</v>
      </c>
      <c r="C422" s="23">
        <v>88332</v>
      </c>
      <c r="D422" s="23">
        <v>52142</v>
      </c>
      <c r="E422" s="23">
        <v>1597</v>
      </c>
      <c r="F422" s="23">
        <v>4391</v>
      </c>
      <c r="G422" s="23">
        <v>1166</v>
      </c>
      <c r="H422" s="23">
        <v>496</v>
      </c>
      <c r="I422" s="23">
        <v>950</v>
      </c>
      <c r="J422" s="23">
        <v>262</v>
      </c>
      <c r="K422" s="23">
        <v>0</v>
      </c>
      <c r="L422" s="23">
        <v>0</v>
      </c>
      <c r="M422" s="23">
        <v>0</v>
      </c>
      <c r="N422" s="6">
        <f t="shared" si="6"/>
        <v>149336</v>
      </c>
    </row>
    <row r="423" spans="1:14" x14ac:dyDescent="0.25">
      <c r="A423" s="9">
        <v>420</v>
      </c>
      <c r="B423" s="25" t="s">
        <v>434</v>
      </c>
      <c r="C423" s="23">
        <v>142420</v>
      </c>
      <c r="D423" s="23">
        <v>47883</v>
      </c>
      <c r="E423" s="23">
        <v>2455</v>
      </c>
      <c r="F423" s="23">
        <v>6268</v>
      </c>
      <c r="G423" s="23">
        <v>3080</v>
      </c>
      <c r="H423" s="23">
        <v>816</v>
      </c>
      <c r="I423" s="23">
        <v>1957</v>
      </c>
      <c r="J423" s="23">
        <v>394</v>
      </c>
      <c r="K423" s="23">
        <v>0</v>
      </c>
      <c r="L423" s="23">
        <v>7328</v>
      </c>
      <c r="M423" s="23">
        <v>0</v>
      </c>
      <c r="N423" s="6">
        <f t="shared" si="6"/>
        <v>212601</v>
      </c>
    </row>
    <row r="424" spans="1:14" x14ac:dyDescent="0.25">
      <c r="A424" s="9">
        <v>421</v>
      </c>
      <c r="B424" s="25" t="s">
        <v>435</v>
      </c>
      <c r="C424" s="23">
        <v>414098</v>
      </c>
      <c r="D424" s="23">
        <v>195616</v>
      </c>
      <c r="E424" s="23">
        <v>7486</v>
      </c>
      <c r="F424" s="23">
        <v>17120</v>
      </c>
      <c r="G424" s="23">
        <v>8378</v>
      </c>
      <c r="H424" s="23">
        <v>2632</v>
      </c>
      <c r="I424" s="23">
        <v>7070</v>
      </c>
      <c r="J424" s="23">
        <v>1143</v>
      </c>
      <c r="K424" s="23">
        <v>0</v>
      </c>
      <c r="L424" s="23">
        <v>0</v>
      </c>
      <c r="M424" s="23">
        <v>0</v>
      </c>
      <c r="N424" s="6">
        <f t="shared" si="6"/>
        <v>653543</v>
      </c>
    </row>
    <row r="425" spans="1:14" x14ac:dyDescent="0.25">
      <c r="A425" s="9">
        <v>422</v>
      </c>
      <c r="B425" s="25" t="s">
        <v>436</v>
      </c>
      <c r="C425" s="23">
        <v>109056</v>
      </c>
      <c r="D425" s="23">
        <v>46579</v>
      </c>
      <c r="E425" s="23">
        <v>1971</v>
      </c>
      <c r="F425" s="23">
        <v>4134</v>
      </c>
      <c r="G425" s="23">
        <v>1147</v>
      </c>
      <c r="H425" s="23">
        <v>684</v>
      </c>
      <c r="I425" s="23">
        <v>1355</v>
      </c>
      <c r="J425" s="23">
        <v>258</v>
      </c>
      <c r="K425" s="23">
        <v>0</v>
      </c>
      <c r="L425" s="23">
        <v>0</v>
      </c>
      <c r="M425" s="23">
        <v>0</v>
      </c>
      <c r="N425" s="6">
        <f t="shared" si="6"/>
        <v>165184</v>
      </c>
    </row>
    <row r="426" spans="1:14" x14ac:dyDescent="0.25">
      <c r="A426" s="9">
        <v>423</v>
      </c>
      <c r="B426" s="25" t="s">
        <v>437</v>
      </c>
      <c r="C426" s="23">
        <v>80012</v>
      </c>
      <c r="D426" s="23">
        <v>33411</v>
      </c>
      <c r="E426" s="23">
        <v>1496</v>
      </c>
      <c r="F426" s="23">
        <v>3974</v>
      </c>
      <c r="G426" s="23">
        <v>834</v>
      </c>
      <c r="H426" s="23">
        <v>437</v>
      </c>
      <c r="I426" s="23">
        <v>668</v>
      </c>
      <c r="J426" s="23">
        <v>237</v>
      </c>
      <c r="K426" s="23">
        <v>0</v>
      </c>
      <c r="L426" s="23">
        <v>0</v>
      </c>
      <c r="M426" s="23">
        <v>0</v>
      </c>
      <c r="N426" s="6">
        <f t="shared" si="6"/>
        <v>121069</v>
      </c>
    </row>
    <row r="427" spans="1:14" x14ac:dyDescent="0.25">
      <c r="A427" s="9">
        <v>424</v>
      </c>
      <c r="B427" s="25" t="s">
        <v>438</v>
      </c>
      <c r="C427" s="23">
        <v>233888</v>
      </c>
      <c r="D427" s="23">
        <v>172283</v>
      </c>
      <c r="E427" s="23">
        <v>4260</v>
      </c>
      <c r="F427" s="23">
        <v>10123</v>
      </c>
      <c r="G427" s="23">
        <v>7398</v>
      </c>
      <c r="H427" s="23">
        <v>1492</v>
      </c>
      <c r="I427" s="23">
        <v>4733</v>
      </c>
      <c r="J427" s="23">
        <v>604</v>
      </c>
      <c r="K427" s="23">
        <v>0</v>
      </c>
      <c r="L427" s="23">
        <v>0</v>
      </c>
      <c r="M427" s="23">
        <v>0</v>
      </c>
      <c r="N427" s="6">
        <f t="shared" si="6"/>
        <v>434781</v>
      </c>
    </row>
    <row r="428" spans="1:14" x14ac:dyDescent="0.25">
      <c r="A428" s="9">
        <v>425</v>
      </c>
      <c r="B428" s="25" t="s">
        <v>439</v>
      </c>
      <c r="C428" s="23">
        <v>193728</v>
      </c>
      <c r="D428" s="23">
        <v>86389</v>
      </c>
      <c r="E428" s="23">
        <v>3745</v>
      </c>
      <c r="F428" s="23">
        <v>6288</v>
      </c>
      <c r="G428" s="23">
        <v>3869</v>
      </c>
      <c r="H428" s="23">
        <v>1390</v>
      </c>
      <c r="I428" s="23">
        <v>3825</v>
      </c>
      <c r="J428" s="23">
        <v>441</v>
      </c>
      <c r="K428" s="23">
        <v>0</v>
      </c>
      <c r="L428" s="23">
        <v>0</v>
      </c>
      <c r="M428" s="23">
        <v>0</v>
      </c>
      <c r="N428" s="6">
        <f t="shared" si="6"/>
        <v>299675</v>
      </c>
    </row>
    <row r="429" spans="1:14" x14ac:dyDescent="0.25">
      <c r="A429" s="9">
        <v>426</v>
      </c>
      <c r="B429" s="25" t="s">
        <v>440</v>
      </c>
      <c r="C429" s="23">
        <v>418190</v>
      </c>
      <c r="D429" s="23">
        <v>73972</v>
      </c>
      <c r="E429" s="23">
        <v>7813</v>
      </c>
      <c r="F429" s="23">
        <v>16211</v>
      </c>
      <c r="G429" s="23">
        <v>19313</v>
      </c>
      <c r="H429" s="23">
        <v>3077</v>
      </c>
      <c r="I429" s="23">
        <v>12291</v>
      </c>
      <c r="J429" s="23">
        <v>950</v>
      </c>
      <c r="K429" s="23">
        <v>0</v>
      </c>
      <c r="L429" s="23">
        <v>29487</v>
      </c>
      <c r="M429" s="23">
        <v>0</v>
      </c>
      <c r="N429" s="6">
        <f t="shared" si="6"/>
        <v>581304</v>
      </c>
    </row>
    <row r="430" spans="1:14" x14ac:dyDescent="0.25">
      <c r="A430" s="9">
        <v>427</v>
      </c>
      <c r="B430" s="25" t="s">
        <v>441</v>
      </c>
      <c r="C430" s="23">
        <v>611640</v>
      </c>
      <c r="D430" s="23">
        <v>153269</v>
      </c>
      <c r="E430" s="23">
        <v>11281</v>
      </c>
      <c r="F430" s="23">
        <v>20507</v>
      </c>
      <c r="G430" s="23">
        <v>32542</v>
      </c>
      <c r="H430" s="23">
        <v>4842</v>
      </c>
      <c r="I430" s="23">
        <v>21967</v>
      </c>
      <c r="J430" s="23">
        <v>1290</v>
      </c>
      <c r="K430" s="23">
        <v>0</v>
      </c>
      <c r="L430" s="23">
        <v>0</v>
      </c>
      <c r="M430" s="23">
        <v>0</v>
      </c>
      <c r="N430" s="6">
        <f t="shared" si="6"/>
        <v>857338</v>
      </c>
    </row>
    <row r="431" spans="1:14" x14ac:dyDescent="0.25">
      <c r="A431" s="9">
        <v>428</v>
      </c>
      <c r="B431" s="25" t="s">
        <v>442</v>
      </c>
      <c r="C431" s="23">
        <v>147162</v>
      </c>
      <c r="D431" s="23">
        <v>54904</v>
      </c>
      <c r="E431" s="23">
        <v>2743</v>
      </c>
      <c r="F431" s="23">
        <v>6989</v>
      </c>
      <c r="G431" s="23">
        <v>5062</v>
      </c>
      <c r="H431" s="23">
        <v>963</v>
      </c>
      <c r="I431" s="23">
        <v>3210</v>
      </c>
      <c r="J431" s="23">
        <v>388</v>
      </c>
      <c r="K431" s="23">
        <v>0</v>
      </c>
      <c r="L431" s="23">
        <v>0</v>
      </c>
      <c r="M431" s="23">
        <v>0</v>
      </c>
      <c r="N431" s="6">
        <f t="shared" si="6"/>
        <v>221421</v>
      </c>
    </row>
    <row r="432" spans="1:14" x14ac:dyDescent="0.25">
      <c r="A432" s="9">
        <v>429</v>
      </c>
      <c r="B432" s="25" t="s">
        <v>443</v>
      </c>
      <c r="C432" s="23">
        <v>129368</v>
      </c>
      <c r="D432" s="23">
        <v>51182</v>
      </c>
      <c r="E432" s="23">
        <v>2386</v>
      </c>
      <c r="F432" s="23">
        <v>6235</v>
      </c>
      <c r="G432" s="23">
        <v>3162</v>
      </c>
      <c r="H432" s="23">
        <v>770</v>
      </c>
      <c r="I432" s="23">
        <v>1994</v>
      </c>
      <c r="J432" s="23">
        <v>369</v>
      </c>
      <c r="K432" s="23">
        <v>0</v>
      </c>
      <c r="L432" s="23">
        <v>0</v>
      </c>
      <c r="M432" s="23">
        <v>0</v>
      </c>
      <c r="N432" s="6">
        <f t="shared" si="6"/>
        <v>195466</v>
      </c>
    </row>
    <row r="433" spans="1:14" x14ac:dyDescent="0.25">
      <c r="A433" s="9">
        <v>430</v>
      </c>
      <c r="B433" s="25" t="s">
        <v>444</v>
      </c>
      <c r="C433" s="23">
        <v>74488</v>
      </c>
      <c r="D433" s="23">
        <v>45236</v>
      </c>
      <c r="E433" s="23">
        <v>1372</v>
      </c>
      <c r="F433" s="23">
        <v>3781</v>
      </c>
      <c r="G433" s="23">
        <v>573</v>
      </c>
      <c r="H433" s="23">
        <v>384</v>
      </c>
      <c r="I433" s="23">
        <v>427</v>
      </c>
      <c r="J433" s="23">
        <v>223</v>
      </c>
      <c r="K433" s="23">
        <v>0</v>
      </c>
      <c r="L433" s="23">
        <v>0</v>
      </c>
      <c r="M433" s="23">
        <v>0</v>
      </c>
      <c r="N433" s="6">
        <f t="shared" si="6"/>
        <v>126484</v>
      </c>
    </row>
    <row r="434" spans="1:14" x14ac:dyDescent="0.25">
      <c r="A434" s="9">
        <v>431</v>
      </c>
      <c r="B434" s="25" t="s">
        <v>445</v>
      </c>
      <c r="C434" s="23">
        <v>110302</v>
      </c>
      <c r="D434" s="23">
        <v>43600</v>
      </c>
      <c r="E434" s="23">
        <v>2008</v>
      </c>
      <c r="F434" s="23">
        <v>4879</v>
      </c>
      <c r="G434" s="23">
        <v>3651</v>
      </c>
      <c r="H434" s="23">
        <v>732</v>
      </c>
      <c r="I434" s="23">
        <v>2524</v>
      </c>
      <c r="J434" s="23">
        <v>277</v>
      </c>
      <c r="K434" s="23">
        <v>0</v>
      </c>
      <c r="L434" s="23">
        <v>0</v>
      </c>
      <c r="M434" s="23">
        <v>0</v>
      </c>
      <c r="N434" s="6">
        <f t="shared" si="6"/>
        <v>167973</v>
      </c>
    </row>
    <row r="435" spans="1:14" x14ac:dyDescent="0.25">
      <c r="A435" s="9">
        <v>432</v>
      </c>
      <c r="B435" s="25" t="s">
        <v>446</v>
      </c>
      <c r="C435" s="23">
        <v>113274</v>
      </c>
      <c r="D435" s="23">
        <v>56214</v>
      </c>
      <c r="E435" s="23">
        <v>2097</v>
      </c>
      <c r="F435" s="23">
        <v>5358</v>
      </c>
      <c r="G435" s="23">
        <v>1534</v>
      </c>
      <c r="H435" s="23">
        <v>652</v>
      </c>
      <c r="I435" s="23">
        <v>1310</v>
      </c>
      <c r="J435" s="23">
        <v>330</v>
      </c>
      <c r="K435" s="23">
        <v>0</v>
      </c>
      <c r="L435" s="23">
        <v>0</v>
      </c>
      <c r="M435" s="23">
        <v>0</v>
      </c>
      <c r="N435" s="6">
        <f t="shared" si="6"/>
        <v>180769</v>
      </c>
    </row>
    <row r="436" spans="1:14" x14ac:dyDescent="0.25">
      <c r="A436" s="9">
        <v>433</v>
      </c>
      <c r="B436" s="25" t="s">
        <v>447</v>
      </c>
      <c r="C436" s="23">
        <v>168218</v>
      </c>
      <c r="D436" s="23">
        <v>48130</v>
      </c>
      <c r="E436" s="23">
        <v>3144</v>
      </c>
      <c r="F436" s="23">
        <v>7367</v>
      </c>
      <c r="G436" s="23">
        <v>6101</v>
      </c>
      <c r="H436" s="23">
        <v>1118</v>
      </c>
      <c r="I436" s="23">
        <v>3702</v>
      </c>
      <c r="J436" s="23">
        <v>432</v>
      </c>
      <c r="K436" s="23">
        <v>0</v>
      </c>
      <c r="L436" s="23">
        <v>0</v>
      </c>
      <c r="M436" s="23">
        <v>0</v>
      </c>
      <c r="N436" s="6">
        <f t="shared" si="6"/>
        <v>238212</v>
      </c>
    </row>
    <row r="437" spans="1:14" x14ac:dyDescent="0.25">
      <c r="A437" s="9">
        <v>434</v>
      </c>
      <c r="B437" s="25" t="s">
        <v>448</v>
      </c>
      <c r="C437" s="23">
        <v>251704</v>
      </c>
      <c r="D437" s="23">
        <v>67452</v>
      </c>
      <c r="E437" s="23">
        <v>4287</v>
      </c>
      <c r="F437" s="23">
        <v>9782</v>
      </c>
      <c r="G437" s="23">
        <v>7598</v>
      </c>
      <c r="H437" s="23">
        <v>1599</v>
      </c>
      <c r="I437" s="23">
        <v>4994</v>
      </c>
      <c r="J437" s="23">
        <v>597</v>
      </c>
      <c r="K437" s="23">
        <v>0</v>
      </c>
      <c r="L437" s="23">
        <v>0</v>
      </c>
      <c r="M437" s="23">
        <v>0</v>
      </c>
      <c r="N437" s="6">
        <f t="shared" si="6"/>
        <v>348013</v>
      </c>
    </row>
    <row r="438" spans="1:14" x14ac:dyDescent="0.25">
      <c r="A438" s="9">
        <v>435</v>
      </c>
      <c r="B438" s="25" t="s">
        <v>449</v>
      </c>
      <c r="C438" s="23">
        <v>202638</v>
      </c>
      <c r="D438" s="23">
        <v>76514</v>
      </c>
      <c r="E438" s="23">
        <v>3684</v>
      </c>
      <c r="F438" s="23">
        <v>8190</v>
      </c>
      <c r="G438" s="23">
        <v>7865</v>
      </c>
      <c r="H438" s="23">
        <v>1387</v>
      </c>
      <c r="I438" s="23">
        <v>4896</v>
      </c>
      <c r="J438" s="23">
        <v>485</v>
      </c>
      <c r="K438" s="23">
        <v>0</v>
      </c>
      <c r="L438" s="23">
        <v>0</v>
      </c>
      <c r="M438" s="23">
        <v>0</v>
      </c>
      <c r="N438" s="6">
        <f t="shared" si="6"/>
        <v>305659</v>
      </c>
    </row>
    <row r="439" spans="1:14" x14ac:dyDescent="0.25">
      <c r="A439" s="9">
        <v>436</v>
      </c>
      <c r="B439" s="25" t="s">
        <v>450</v>
      </c>
      <c r="C439" s="23">
        <v>100308</v>
      </c>
      <c r="D439" s="23">
        <v>43617</v>
      </c>
      <c r="E439" s="23">
        <v>1830</v>
      </c>
      <c r="F439" s="23">
        <v>4918</v>
      </c>
      <c r="G439" s="23">
        <v>1724</v>
      </c>
      <c r="H439" s="23">
        <v>548</v>
      </c>
      <c r="I439" s="23">
        <v>1043</v>
      </c>
      <c r="J439" s="23">
        <v>293</v>
      </c>
      <c r="K439" s="23">
        <v>0</v>
      </c>
      <c r="L439" s="23">
        <v>0</v>
      </c>
      <c r="M439" s="23">
        <v>0</v>
      </c>
      <c r="N439" s="6">
        <f t="shared" si="6"/>
        <v>154281</v>
      </c>
    </row>
    <row r="440" spans="1:14" x14ac:dyDescent="0.25">
      <c r="A440" s="9">
        <v>437</v>
      </c>
      <c r="B440" s="25" t="s">
        <v>451</v>
      </c>
      <c r="C440" s="23">
        <v>753882</v>
      </c>
      <c r="D440" s="23">
        <v>72143</v>
      </c>
      <c r="E440" s="23">
        <v>11817</v>
      </c>
      <c r="F440" s="23">
        <v>23375</v>
      </c>
      <c r="G440" s="23">
        <v>20125</v>
      </c>
      <c r="H440" s="23">
        <v>5163</v>
      </c>
      <c r="I440" s="23">
        <v>16350</v>
      </c>
      <c r="J440" s="23">
        <v>1217</v>
      </c>
      <c r="K440" s="23">
        <v>0</v>
      </c>
      <c r="L440" s="23">
        <v>0</v>
      </c>
      <c r="M440" s="23">
        <v>0</v>
      </c>
      <c r="N440" s="6">
        <f t="shared" si="6"/>
        <v>904072</v>
      </c>
    </row>
    <row r="441" spans="1:14" x14ac:dyDescent="0.25">
      <c r="A441" s="9">
        <v>438</v>
      </c>
      <c r="B441" s="25" t="s">
        <v>452</v>
      </c>
      <c r="C441" s="23">
        <v>144938</v>
      </c>
      <c r="D441" s="23">
        <v>52639</v>
      </c>
      <c r="E441" s="23">
        <v>2713</v>
      </c>
      <c r="F441" s="23">
        <v>7020</v>
      </c>
      <c r="G441" s="23">
        <v>4130</v>
      </c>
      <c r="H441" s="23">
        <v>902</v>
      </c>
      <c r="I441" s="23">
        <v>2608</v>
      </c>
      <c r="J441" s="23">
        <v>460</v>
      </c>
      <c r="K441" s="23">
        <v>0</v>
      </c>
      <c r="L441" s="23">
        <v>0</v>
      </c>
      <c r="M441" s="23">
        <v>0</v>
      </c>
      <c r="N441" s="6">
        <f t="shared" si="6"/>
        <v>215410</v>
      </c>
    </row>
    <row r="442" spans="1:14" x14ac:dyDescent="0.25">
      <c r="A442" s="9">
        <v>439</v>
      </c>
      <c r="B442" s="25" t="s">
        <v>453</v>
      </c>
      <c r="C442" s="23">
        <v>1065720</v>
      </c>
      <c r="D442" s="23">
        <v>2488928</v>
      </c>
      <c r="E442" s="23">
        <v>19149</v>
      </c>
      <c r="F442" s="23">
        <v>35320</v>
      </c>
      <c r="G442" s="23">
        <v>51364</v>
      </c>
      <c r="H442" s="23">
        <v>8136</v>
      </c>
      <c r="I442" s="23">
        <v>34235</v>
      </c>
      <c r="J442" s="23">
        <v>2102</v>
      </c>
      <c r="K442" s="23">
        <v>0</v>
      </c>
      <c r="L442" s="23">
        <v>0</v>
      </c>
      <c r="M442" s="23">
        <v>0</v>
      </c>
      <c r="N442" s="6">
        <f t="shared" si="6"/>
        <v>3704954</v>
      </c>
    </row>
    <row r="443" spans="1:14" x14ac:dyDescent="0.25">
      <c r="A443" s="9">
        <v>440</v>
      </c>
      <c r="B443" s="25" t="s">
        <v>454</v>
      </c>
      <c r="C443" s="23">
        <v>109870</v>
      </c>
      <c r="D443" s="23">
        <v>79169</v>
      </c>
      <c r="E443" s="23">
        <v>1935</v>
      </c>
      <c r="F443" s="23">
        <v>5241</v>
      </c>
      <c r="G443" s="23">
        <v>1487</v>
      </c>
      <c r="H443" s="23">
        <v>599</v>
      </c>
      <c r="I443" s="23">
        <v>1075</v>
      </c>
      <c r="J443" s="23">
        <v>323</v>
      </c>
      <c r="K443" s="23">
        <v>0</v>
      </c>
      <c r="L443" s="23">
        <v>0</v>
      </c>
      <c r="M443" s="23">
        <v>0</v>
      </c>
      <c r="N443" s="6">
        <f t="shared" si="6"/>
        <v>199699</v>
      </c>
    </row>
    <row r="444" spans="1:14" x14ac:dyDescent="0.25">
      <c r="A444" s="9">
        <v>441</v>
      </c>
      <c r="B444" s="25" t="s">
        <v>455</v>
      </c>
      <c r="C444" s="23">
        <v>368606</v>
      </c>
      <c r="D444" s="23">
        <v>141003</v>
      </c>
      <c r="E444" s="23">
        <v>7443</v>
      </c>
      <c r="F444" s="23">
        <v>10898</v>
      </c>
      <c r="G444" s="23">
        <v>17928</v>
      </c>
      <c r="H444" s="23">
        <v>3175</v>
      </c>
      <c r="I444" s="23">
        <v>13852</v>
      </c>
      <c r="J444" s="23">
        <v>837</v>
      </c>
      <c r="K444" s="23">
        <v>0</v>
      </c>
      <c r="L444" s="23">
        <v>0</v>
      </c>
      <c r="M444" s="23">
        <v>0</v>
      </c>
      <c r="N444" s="6">
        <f t="shared" si="6"/>
        <v>563742</v>
      </c>
    </row>
    <row r="445" spans="1:14" x14ac:dyDescent="0.25">
      <c r="A445" s="9">
        <v>442</v>
      </c>
      <c r="B445" s="25" t="s">
        <v>456</v>
      </c>
      <c r="C445" s="23">
        <v>59690</v>
      </c>
      <c r="D445" s="23">
        <v>35668</v>
      </c>
      <c r="E445" s="23">
        <v>1081</v>
      </c>
      <c r="F445" s="23">
        <v>3118</v>
      </c>
      <c r="G445" s="23">
        <v>401</v>
      </c>
      <c r="H445" s="23">
        <v>301</v>
      </c>
      <c r="I445" s="23">
        <v>318</v>
      </c>
      <c r="J445" s="23">
        <v>185</v>
      </c>
      <c r="K445" s="23">
        <v>0</v>
      </c>
      <c r="L445" s="23">
        <v>0</v>
      </c>
      <c r="M445" s="23">
        <v>0</v>
      </c>
      <c r="N445" s="6">
        <f t="shared" si="6"/>
        <v>100762</v>
      </c>
    </row>
    <row r="446" spans="1:14" x14ac:dyDescent="0.25">
      <c r="A446" s="9">
        <v>443</v>
      </c>
      <c r="B446" s="25" t="s">
        <v>457</v>
      </c>
      <c r="C446" s="23">
        <v>64858</v>
      </c>
      <c r="D446" s="23">
        <v>30568</v>
      </c>
      <c r="E446" s="23">
        <v>1090</v>
      </c>
      <c r="F446" s="23">
        <v>3023</v>
      </c>
      <c r="G446" s="23">
        <v>695</v>
      </c>
      <c r="H446" s="23">
        <v>342</v>
      </c>
      <c r="I446" s="23">
        <v>548</v>
      </c>
      <c r="J446" s="23">
        <v>174</v>
      </c>
      <c r="K446" s="23">
        <v>0</v>
      </c>
      <c r="L446" s="23">
        <v>0</v>
      </c>
      <c r="M446" s="23">
        <v>0</v>
      </c>
      <c r="N446" s="6">
        <f t="shared" si="6"/>
        <v>101298</v>
      </c>
    </row>
    <row r="447" spans="1:14" x14ac:dyDescent="0.25">
      <c r="A447" s="9">
        <v>444</v>
      </c>
      <c r="B447" s="25" t="s">
        <v>458</v>
      </c>
      <c r="C447" s="23">
        <v>79952</v>
      </c>
      <c r="D447" s="23">
        <v>38804</v>
      </c>
      <c r="E447" s="23">
        <v>1443</v>
      </c>
      <c r="F447" s="23">
        <v>4159</v>
      </c>
      <c r="G447" s="23">
        <v>1009</v>
      </c>
      <c r="H447" s="23">
        <v>429</v>
      </c>
      <c r="I447" s="23">
        <v>719</v>
      </c>
      <c r="J447" s="23">
        <v>240</v>
      </c>
      <c r="K447" s="23">
        <v>0</v>
      </c>
      <c r="L447" s="23">
        <v>0</v>
      </c>
      <c r="M447" s="23">
        <v>0</v>
      </c>
      <c r="N447" s="6">
        <f t="shared" si="6"/>
        <v>126755</v>
      </c>
    </row>
    <row r="448" spans="1:14" x14ac:dyDescent="0.25">
      <c r="A448" s="9">
        <v>445</v>
      </c>
      <c r="B448" s="25" t="s">
        <v>459</v>
      </c>
      <c r="C448" s="23">
        <v>136078</v>
      </c>
      <c r="D448" s="23">
        <v>51739</v>
      </c>
      <c r="E448" s="23">
        <v>2482</v>
      </c>
      <c r="F448" s="23">
        <v>6550</v>
      </c>
      <c r="G448" s="23">
        <v>3635</v>
      </c>
      <c r="H448" s="23">
        <v>835</v>
      </c>
      <c r="I448" s="23">
        <v>2402</v>
      </c>
      <c r="J448" s="23">
        <v>369</v>
      </c>
      <c r="K448" s="23">
        <v>0</v>
      </c>
      <c r="L448" s="23">
        <v>2402</v>
      </c>
      <c r="M448" s="23">
        <v>0</v>
      </c>
      <c r="N448" s="6">
        <f t="shared" si="6"/>
        <v>206492</v>
      </c>
    </row>
    <row r="449" spans="1:14" x14ac:dyDescent="0.25">
      <c r="A449" s="9">
        <v>446</v>
      </c>
      <c r="B449" s="25" t="s">
        <v>460</v>
      </c>
      <c r="C449" s="23">
        <v>328296</v>
      </c>
      <c r="D449" s="23">
        <v>135307</v>
      </c>
      <c r="E449" s="23">
        <v>6363</v>
      </c>
      <c r="F449" s="23">
        <v>10921</v>
      </c>
      <c r="G449" s="23">
        <v>12251</v>
      </c>
      <c r="H449" s="23">
        <v>2477</v>
      </c>
      <c r="I449" s="23">
        <v>8879</v>
      </c>
      <c r="J449" s="23">
        <v>792</v>
      </c>
      <c r="K449" s="23">
        <v>0</v>
      </c>
      <c r="L449" s="23">
        <v>0</v>
      </c>
      <c r="M449" s="23">
        <v>0</v>
      </c>
      <c r="N449" s="6">
        <f t="shared" si="6"/>
        <v>505286</v>
      </c>
    </row>
    <row r="450" spans="1:14" x14ac:dyDescent="0.25">
      <c r="A450" s="9">
        <v>447</v>
      </c>
      <c r="B450" s="25" t="s">
        <v>461</v>
      </c>
      <c r="C450" s="23">
        <v>670430</v>
      </c>
      <c r="D450" s="23">
        <v>521197</v>
      </c>
      <c r="E450" s="23">
        <v>12679</v>
      </c>
      <c r="F450" s="23">
        <v>23639</v>
      </c>
      <c r="G450" s="23">
        <v>34272</v>
      </c>
      <c r="H450" s="23">
        <v>5322</v>
      </c>
      <c r="I450" s="23">
        <v>23572</v>
      </c>
      <c r="J450" s="23">
        <v>1415</v>
      </c>
      <c r="K450" s="23">
        <v>0</v>
      </c>
      <c r="L450" s="23">
        <v>0</v>
      </c>
      <c r="M450" s="23">
        <v>0</v>
      </c>
      <c r="N450" s="6">
        <f t="shared" si="6"/>
        <v>1292526</v>
      </c>
    </row>
    <row r="451" spans="1:14" x14ac:dyDescent="0.25">
      <c r="A451" s="9">
        <v>448</v>
      </c>
      <c r="B451" s="25" t="s">
        <v>462</v>
      </c>
      <c r="C451" s="23">
        <v>142686</v>
      </c>
      <c r="D451" s="23">
        <v>42639</v>
      </c>
      <c r="E451" s="23">
        <v>2610</v>
      </c>
      <c r="F451" s="23">
        <v>6270</v>
      </c>
      <c r="G451" s="23">
        <v>5661</v>
      </c>
      <c r="H451" s="23">
        <v>970</v>
      </c>
      <c r="I451" s="23">
        <v>3480</v>
      </c>
      <c r="J451" s="23">
        <v>348</v>
      </c>
      <c r="K451" s="23">
        <v>0</v>
      </c>
      <c r="L451" s="23">
        <v>0</v>
      </c>
      <c r="M451" s="23">
        <v>0</v>
      </c>
      <c r="N451" s="6">
        <f t="shared" si="6"/>
        <v>204664</v>
      </c>
    </row>
    <row r="452" spans="1:14" x14ac:dyDescent="0.25">
      <c r="A452" s="9">
        <v>449</v>
      </c>
      <c r="B452" s="25" t="s">
        <v>463</v>
      </c>
      <c r="C452" s="23">
        <v>195778</v>
      </c>
      <c r="D452" s="23">
        <v>67749</v>
      </c>
      <c r="E452" s="23">
        <v>3802</v>
      </c>
      <c r="F452" s="23">
        <v>7705</v>
      </c>
      <c r="G452" s="23">
        <v>6747</v>
      </c>
      <c r="H452" s="23">
        <v>1443</v>
      </c>
      <c r="I452" s="23">
        <v>5187</v>
      </c>
      <c r="J452" s="23">
        <v>496</v>
      </c>
      <c r="K452" s="23">
        <v>0</v>
      </c>
      <c r="L452" s="23">
        <v>0</v>
      </c>
      <c r="M452" s="23">
        <v>0</v>
      </c>
      <c r="N452" s="6">
        <f t="shared" si="6"/>
        <v>288907</v>
      </c>
    </row>
    <row r="453" spans="1:14" x14ac:dyDescent="0.25">
      <c r="A453" s="9">
        <v>450</v>
      </c>
      <c r="B453" s="25" t="s">
        <v>464</v>
      </c>
      <c r="C453" s="23">
        <v>604650</v>
      </c>
      <c r="D453" s="23">
        <v>85151</v>
      </c>
      <c r="E453" s="23">
        <v>11555</v>
      </c>
      <c r="F453" s="23">
        <v>22202</v>
      </c>
      <c r="G453" s="23">
        <v>32687</v>
      </c>
      <c r="H453" s="23">
        <v>4762</v>
      </c>
      <c r="I453" s="23">
        <v>20244</v>
      </c>
      <c r="J453" s="23">
        <v>1303</v>
      </c>
      <c r="K453" s="23">
        <v>0</v>
      </c>
      <c r="L453" s="23">
        <v>0</v>
      </c>
      <c r="M453" s="23">
        <v>0</v>
      </c>
      <c r="N453" s="6">
        <f t="shared" ref="N453:N516" si="7">SUM(C453:M453)</f>
        <v>782554</v>
      </c>
    </row>
    <row r="454" spans="1:14" x14ac:dyDescent="0.25">
      <c r="A454" s="9">
        <v>451</v>
      </c>
      <c r="B454" s="25" t="s">
        <v>465</v>
      </c>
      <c r="C454" s="23">
        <v>120534</v>
      </c>
      <c r="D454" s="23">
        <v>58856</v>
      </c>
      <c r="E454" s="23">
        <v>2233</v>
      </c>
      <c r="F454" s="23">
        <v>6043</v>
      </c>
      <c r="G454" s="23">
        <v>2537</v>
      </c>
      <c r="H454" s="23">
        <v>699</v>
      </c>
      <c r="I454" s="23">
        <v>1557</v>
      </c>
      <c r="J454" s="23">
        <v>346</v>
      </c>
      <c r="K454" s="23">
        <v>0</v>
      </c>
      <c r="L454" s="23">
        <v>0</v>
      </c>
      <c r="M454" s="23">
        <v>0</v>
      </c>
      <c r="N454" s="6">
        <f t="shared" si="7"/>
        <v>192805</v>
      </c>
    </row>
    <row r="455" spans="1:14" x14ac:dyDescent="0.25">
      <c r="A455" s="9">
        <v>452</v>
      </c>
      <c r="B455" s="25" t="s">
        <v>466</v>
      </c>
      <c r="C455" s="23">
        <v>293734</v>
      </c>
      <c r="D455" s="23">
        <v>145018</v>
      </c>
      <c r="E455" s="23">
        <v>5110</v>
      </c>
      <c r="F455" s="23">
        <v>12524</v>
      </c>
      <c r="G455" s="23">
        <v>9995</v>
      </c>
      <c r="H455" s="23">
        <v>1920</v>
      </c>
      <c r="I455" s="23">
        <v>6357</v>
      </c>
      <c r="J455" s="23">
        <v>728</v>
      </c>
      <c r="K455" s="23">
        <v>0</v>
      </c>
      <c r="L455" s="23">
        <v>0</v>
      </c>
      <c r="M455" s="23">
        <v>0</v>
      </c>
      <c r="N455" s="6">
        <f t="shared" si="7"/>
        <v>475386</v>
      </c>
    </row>
    <row r="456" spans="1:14" x14ac:dyDescent="0.25">
      <c r="A456" s="9">
        <v>453</v>
      </c>
      <c r="B456" s="25" t="s">
        <v>467</v>
      </c>
      <c r="C456" s="23">
        <v>187496</v>
      </c>
      <c r="D456" s="23">
        <v>34096</v>
      </c>
      <c r="E456" s="23">
        <v>3703</v>
      </c>
      <c r="F456" s="23">
        <v>6276</v>
      </c>
      <c r="G456" s="23">
        <v>7395</v>
      </c>
      <c r="H456" s="23">
        <v>1498</v>
      </c>
      <c r="I456" s="23">
        <v>5962</v>
      </c>
      <c r="J456" s="23">
        <v>404</v>
      </c>
      <c r="K456" s="23">
        <v>0</v>
      </c>
      <c r="L456" s="23">
        <v>0</v>
      </c>
      <c r="M456" s="23">
        <v>0</v>
      </c>
      <c r="N456" s="6">
        <f t="shared" si="7"/>
        <v>246830</v>
      </c>
    </row>
    <row r="457" spans="1:14" x14ac:dyDescent="0.25">
      <c r="A457" s="9">
        <v>454</v>
      </c>
      <c r="B457" s="25" t="s">
        <v>468</v>
      </c>
      <c r="C457" s="23">
        <v>185958</v>
      </c>
      <c r="D457" s="23">
        <v>46488</v>
      </c>
      <c r="E457" s="23">
        <v>3424</v>
      </c>
      <c r="F457" s="23">
        <v>8365</v>
      </c>
      <c r="G457" s="23">
        <v>8277</v>
      </c>
      <c r="H457" s="23">
        <v>1332</v>
      </c>
      <c r="I457" s="23">
        <v>5323</v>
      </c>
      <c r="J457" s="23">
        <v>457</v>
      </c>
      <c r="K457" s="23">
        <v>0</v>
      </c>
      <c r="L457" s="23">
        <v>0</v>
      </c>
      <c r="M457" s="23">
        <v>0</v>
      </c>
      <c r="N457" s="6">
        <f t="shared" si="7"/>
        <v>259624</v>
      </c>
    </row>
    <row r="458" spans="1:14" x14ac:dyDescent="0.25">
      <c r="A458" s="9">
        <v>455</v>
      </c>
      <c r="B458" s="25" t="s">
        <v>469</v>
      </c>
      <c r="C458" s="23">
        <v>182838</v>
      </c>
      <c r="D458" s="23">
        <v>101158</v>
      </c>
      <c r="E458" s="23">
        <v>3300</v>
      </c>
      <c r="F458" s="23">
        <v>7531</v>
      </c>
      <c r="G458" s="23">
        <v>6407</v>
      </c>
      <c r="H458" s="23">
        <v>1259</v>
      </c>
      <c r="I458" s="23">
        <v>4371</v>
      </c>
      <c r="J458" s="23">
        <v>449</v>
      </c>
      <c r="K458" s="23">
        <v>0</v>
      </c>
      <c r="L458" s="23">
        <v>7540</v>
      </c>
      <c r="M458" s="23">
        <v>0</v>
      </c>
      <c r="N458" s="6">
        <f t="shared" si="7"/>
        <v>314853</v>
      </c>
    </row>
    <row r="459" spans="1:14" x14ac:dyDescent="0.25">
      <c r="A459" s="9">
        <v>456</v>
      </c>
      <c r="B459" s="25" t="s">
        <v>470</v>
      </c>
      <c r="C459" s="23">
        <v>122738</v>
      </c>
      <c r="D459" s="23">
        <v>84658</v>
      </c>
      <c r="E459" s="23">
        <v>2251</v>
      </c>
      <c r="F459" s="23">
        <v>5241</v>
      </c>
      <c r="G459" s="23">
        <v>3565</v>
      </c>
      <c r="H459" s="23">
        <v>824</v>
      </c>
      <c r="I459" s="23">
        <v>2632</v>
      </c>
      <c r="J459" s="23">
        <v>310</v>
      </c>
      <c r="K459" s="23">
        <v>0</v>
      </c>
      <c r="L459" s="23">
        <v>0</v>
      </c>
      <c r="M459" s="23">
        <v>0</v>
      </c>
      <c r="N459" s="6">
        <f t="shared" si="7"/>
        <v>222219</v>
      </c>
    </row>
    <row r="460" spans="1:14" x14ac:dyDescent="0.25">
      <c r="A460" s="9">
        <v>457</v>
      </c>
      <c r="B460" s="25" t="s">
        <v>471</v>
      </c>
      <c r="C460" s="23">
        <v>207196</v>
      </c>
      <c r="D460" s="23">
        <v>56750</v>
      </c>
      <c r="E460" s="23">
        <v>3847</v>
      </c>
      <c r="F460" s="23">
        <v>9279</v>
      </c>
      <c r="G460" s="23">
        <v>7067</v>
      </c>
      <c r="H460" s="23">
        <v>1377</v>
      </c>
      <c r="I460" s="23">
        <v>4651</v>
      </c>
      <c r="J460" s="23">
        <v>586</v>
      </c>
      <c r="K460" s="23">
        <v>0</v>
      </c>
      <c r="L460" s="23">
        <v>0</v>
      </c>
      <c r="M460" s="23">
        <v>0</v>
      </c>
      <c r="N460" s="6">
        <f t="shared" si="7"/>
        <v>290753</v>
      </c>
    </row>
    <row r="461" spans="1:14" x14ac:dyDescent="0.25">
      <c r="A461" s="9">
        <v>458</v>
      </c>
      <c r="B461" s="25" t="s">
        <v>472</v>
      </c>
      <c r="C461" s="23">
        <v>150396</v>
      </c>
      <c r="D461" s="23">
        <v>69566</v>
      </c>
      <c r="E461" s="23">
        <v>2308</v>
      </c>
      <c r="F461" s="23">
        <v>6417</v>
      </c>
      <c r="G461" s="23">
        <v>2410</v>
      </c>
      <c r="H461" s="23">
        <v>853</v>
      </c>
      <c r="I461" s="23">
        <v>1912</v>
      </c>
      <c r="J461" s="23">
        <v>335</v>
      </c>
      <c r="K461" s="23">
        <v>0</v>
      </c>
      <c r="L461" s="23">
        <v>0</v>
      </c>
      <c r="M461" s="23">
        <v>0</v>
      </c>
      <c r="N461" s="6">
        <f t="shared" si="7"/>
        <v>234197</v>
      </c>
    </row>
    <row r="462" spans="1:14" x14ac:dyDescent="0.25">
      <c r="A462" s="9">
        <v>459</v>
      </c>
      <c r="B462" s="25" t="s">
        <v>473</v>
      </c>
      <c r="C462" s="23">
        <v>283462</v>
      </c>
      <c r="D462" s="23">
        <v>158343</v>
      </c>
      <c r="E462" s="23">
        <v>5157</v>
      </c>
      <c r="F462" s="23">
        <v>10832</v>
      </c>
      <c r="G462" s="23">
        <v>9469</v>
      </c>
      <c r="H462" s="23">
        <v>2047</v>
      </c>
      <c r="I462" s="23">
        <v>7487</v>
      </c>
      <c r="J462" s="23">
        <v>649</v>
      </c>
      <c r="K462" s="23">
        <v>0</v>
      </c>
      <c r="L462" s="23">
        <v>0</v>
      </c>
      <c r="M462" s="23">
        <v>0</v>
      </c>
      <c r="N462" s="6">
        <f t="shared" si="7"/>
        <v>477446</v>
      </c>
    </row>
    <row r="463" spans="1:14" x14ac:dyDescent="0.25">
      <c r="A463" s="9">
        <v>460</v>
      </c>
      <c r="B463" s="25" t="s">
        <v>474</v>
      </c>
      <c r="C463" s="23">
        <v>287550</v>
      </c>
      <c r="D463" s="23">
        <v>67466</v>
      </c>
      <c r="E463" s="23">
        <v>5260</v>
      </c>
      <c r="F463" s="23">
        <v>12386</v>
      </c>
      <c r="G463" s="23">
        <v>10956</v>
      </c>
      <c r="H463" s="23">
        <v>1946</v>
      </c>
      <c r="I463" s="23">
        <v>7022</v>
      </c>
      <c r="J463" s="23">
        <v>720</v>
      </c>
      <c r="K463" s="23">
        <v>0</v>
      </c>
      <c r="L463" s="23">
        <v>0</v>
      </c>
      <c r="M463" s="23">
        <v>0</v>
      </c>
      <c r="N463" s="6">
        <f t="shared" si="7"/>
        <v>393306</v>
      </c>
    </row>
    <row r="464" spans="1:14" x14ac:dyDescent="0.25">
      <c r="A464" s="9">
        <v>461</v>
      </c>
      <c r="B464" s="25" t="s">
        <v>475</v>
      </c>
      <c r="C464" s="23">
        <v>92768</v>
      </c>
      <c r="D464" s="23">
        <v>51574</v>
      </c>
      <c r="E464" s="23">
        <v>1612</v>
      </c>
      <c r="F464" s="23">
        <v>4470</v>
      </c>
      <c r="G464" s="23">
        <v>1114</v>
      </c>
      <c r="H464" s="23">
        <v>495</v>
      </c>
      <c r="I464" s="23">
        <v>773</v>
      </c>
      <c r="J464" s="23">
        <v>259</v>
      </c>
      <c r="K464" s="23">
        <v>0</v>
      </c>
      <c r="L464" s="23">
        <v>0</v>
      </c>
      <c r="M464" s="23">
        <v>0</v>
      </c>
      <c r="N464" s="6">
        <f t="shared" si="7"/>
        <v>153065</v>
      </c>
    </row>
    <row r="465" spans="1:14" x14ac:dyDescent="0.25">
      <c r="A465" s="9">
        <v>462</v>
      </c>
      <c r="B465" s="25" t="s">
        <v>476</v>
      </c>
      <c r="C465" s="23">
        <v>274788</v>
      </c>
      <c r="D465" s="23">
        <v>145774</v>
      </c>
      <c r="E465" s="23">
        <v>4892</v>
      </c>
      <c r="F465" s="23">
        <v>10647</v>
      </c>
      <c r="G465" s="23">
        <v>8964</v>
      </c>
      <c r="H465" s="23">
        <v>1949</v>
      </c>
      <c r="I465" s="23">
        <v>7038</v>
      </c>
      <c r="J465" s="23">
        <v>649</v>
      </c>
      <c r="K465" s="23">
        <v>0</v>
      </c>
      <c r="L465" s="23">
        <v>0</v>
      </c>
      <c r="M465" s="23">
        <v>0</v>
      </c>
      <c r="N465" s="6">
        <f t="shared" si="7"/>
        <v>454701</v>
      </c>
    </row>
    <row r="466" spans="1:14" x14ac:dyDescent="0.25">
      <c r="A466" s="9">
        <v>463</v>
      </c>
      <c r="B466" s="25" t="s">
        <v>477</v>
      </c>
      <c r="C466" s="23">
        <v>81620</v>
      </c>
      <c r="D466" s="23">
        <v>41612</v>
      </c>
      <c r="E466" s="23">
        <v>1542</v>
      </c>
      <c r="F466" s="23">
        <v>3814</v>
      </c>
      <c r="G466" s="23">
        <v>995</v>
      </c>
      <c r="H466" s="23">
        <v>472</v>
      </c>
      <c r="I466" s="23">
        <v>849</v>
      </c>
      <c r="J466" s="23">
        <v>237</v>
      </c>
      <c r="K466" s="23">
        <v>0</v>
      </c>
      <c r="L466" s="23">
        <v>0</v>
      </c>
      <c r="M466" s="23">
        <v>0</v>
      </c>
      <c r="N466" s="6">
        <f t="shared" si="7"/>
        <v>131141</v>
      </c>
    </row>
    <row r="467" spans="1:14" x14ac:dyDescent="0.25">
      <c r="A467" s="9">
        <v>464</v>
      </c>
      <c r="B467" s="25" t="s">
        <v>478</v>
      </c>
      <c r="C467" s="23">
        <v>76142</v>
      </c>
      <c r="D467" s="23">
        <v>37567</v>
      </c>
      <c r="E467" s="23">
        <v>1492</v>
      </c>
      <c r="F467" s="23">
        <v>3526</v>
      </c>
      <c r="G467" s="23">
        <v>640</v>
      </c>
      <c r="H467" s="23">
        <v>444</v>
      </c>
      <c r="I467" s="23">
        <v>685</v>
      </c>
      <c r="J467" s="23">
        <v>225</v>
      </c>
      <c r="K467" s="23">
        <v>0</v>
      </c>
      <c r="L467" s="23">
        <v>0</v>
      </c>
      <c r="M467" s="23">
        <v>0</v>
      </c>
      <c r="N467" s="6">
        <f t="shared" si="7"/>
        <v>120721</v>
      </c>
    </row>
    <row r="468" spans="1:14" x14ac:dyDescent="0.25">
      <c r="A468" s="9">
        <v>465</v>
      </c>
      <c r="B468" s="25" t="s">
        <v>479</v>
      </c>
      <c r="C468" s="23">
        <v>116470</v>
      </c>
      <c r="D468" s="23">
        <v>44614</v>
      </c>
      <c r="E468" s="23">
        <v>2192</v>
      </c>
      <c r="F468" s="23">
        <v>5198</v>
      </c>
      <c r="G468" s="23">
        <v>3209</v>
      </c>
      <c r="H468" s="23">
        <v>749</v>
      </c>
      <c r="I468" s="23">
        <v>2240</v>
      </c>
      <c r="J468" s="23">
        <v>311</v>
      </c>
      <c r="K468" s="23">
        <v>0</v>
      </c>
      <c r="L468" s="23">
        <v>0</v>
      </c>
      <c r="M468" s="23">
        <v>0</v>
      </c>
      <c r="N468" s="6">
        <f t="shared" si="7"/>
        <v>174983</v>
      </c>
    </row>
    <row r="469" spans="1:14" x14ac:dyDescent="0.25">
      <c r="A469" s="9">
        <v>466</v>
      </c>
      <c r="B469" s="25" t="s">
        <v>480</v>
      </c>
      <c r="C469" s="23">
        <v>565944</v>
      </c>
      <c r="D469" s="23">
        <v>82703</v>
      </c>
      <c r="E469" s="23">
        <v>10552</v>
      </c>
      <c r="F469" s="23">
        <v>21519</v>
      </c>
      <c r="G469" s="23">
        <v>33848</v>
      </c>
      <c r="H469" s="23">
        <v>4349</v>
      </c>
      <c r="I469" s="23">
        <v>19007</v>
      </c>
      <c r="J469" s="23">
        <v>1232</v>
      </c>
      <c r="K469" s="23">
        <v>0</v>
      </c>
      <c r="L469" s="23">
        <v>0</v>
      </c>
      <c r="M469" s="23">
        <v>0</v>
      </c>
      <c r="N469" s="6">
        <f t="shared" si="7"/>
        <v>739154</v>
      </c>
    </row>
    <row r="470" spans="1:14" x14ac:dyDescent="0.25">
      <c r="A470" s="9">
        <v>467</v>
      </c>
      <c r="B470" s="25" t="s">
        <v>481</v>
      </c>
      <c r="C470" s="23">
        <v>823466</v>
      </c>
      <c r="D470" s="23">
        <v>1640703</v>
      </c>
      <c r="E470" s="23">
        <v>15371</v>
      </c>
      <c r="F470" s="23">
        <v>26722</v>
      </c>
      <c r="G470" s="23">
        <v>34701</v>
      </c>
      <c r="H470" s="23">
        <v>6374</v>
      </c>
      <c r="I470" s="23">
        <v>26181</v>
      </c>
      <c r="J470" s="23">
        <v>1676</v>
      </c>
      <c r="K470" s="23">
        <v>0</v>
      </c>
      <c r="L470" s="23">
        <v>115373</v>
      </c>
      <c r="M470" s="23">
        <v>0</v>
      </c>
      <c r="N470" s="6">
        <f t="shared" si="7"/>
        <v>2690567</v>
      </c>
    </row>
    <row r="471" spans="1:14" x14ac:dyDescent="0.25">
      <c r="A471" s="9">
        <v>468</v>
      </c>
      <c r="B471" s="25" t="s">
        <v>482</v>
      </c>
      <c r="C471" s="23">
        <v>617098</v>
      </c>
      <c r="D471" s="23">
        <v>295677</v>
      </c>
      <c r="E471" s="23">
        <v>11493</v>
      </c>
      <c r="F471" s="23">
        <v>23226</v>
      </c>
      <c r="G471" s="23">
        <v>28296</v>
      </c>
      <c r="H471" s="23">
        <v>4546</v>
      </c>
      <c r="I471" s="23">
        <v>18542</v>
      </c>
      <c r="J471" s="23">
        <v>1409</v>
      </c>
      <c r="K471" s="23">
        <v>0</v>
      </c>
      <c r="L471" s="23">
        <v>0</v>
      </c>
      <c r="M471" s="23">
        <v>0</v>
      </c>
      <c r="N471" s="6">
        <f t="shared" si="7"/>
        <v>1000287</v>
      </c>
    </row>
    <row r="472" spans="1:14" x14ac:dyDescent="0.25">
      <c r="A472" s="9">
        <v>469</v>
      </c>
      <c r="B472" s="25" t="s">
        <v>483</v>
      </c>
      <c r="C472" s="23">
        <v>1569358</v>
      </c>
      <c r="D472" s="23">
        <v>579550</v>
      </c>
      <c r="E472" s="23">
        <v>28202</v>
      </c>
      <c r="F472" s="23">
        <v>55988</v>
      </c>
      <c r="G472" s="23">
        <v>65835</v>
      </c>
      <c r="H472" s="23">
        <v>11190</v>
      </c>
      <c r="I472" s="23">
        <v>43565</v>
      </c>
      <c r="J472" s="23">
        <v>3398</v>
      </c>
      <c r="K472" s="23">
        <v>0</v>
      </c>
      <c r="L472" s="23">
        <v>13992</v>
      </c>
      <c r="M472" s="23">
        <v>0</v>
      </c>
      <c r="N472" s="6">
        <f t="shared" si="7"/>
        <v>2371078</v>
      </c>
    </row>
    <row r="473" spans="1:14" x14ac:dyDescent="0.25">
      <c r="A473" s="9">
        <v>470</v>
      </c>
      <c r="B473" s="25" t="s">
        <v>484</v>
      </c>
      <c r="C473" s="23">
        <v>240428</v>
      </c>
      <c r="D473" s="23">
        <v>53250</v>
      </c>
      <c r="E473" s="23">
        <v>4478</v>
      </c>
      <c r="F473" s="23">
        <v>9159</v>
      </c>
      <c r="G473" s="23">
        <v>7514</v>
      </c>
      <c r="H473" s="23">
        <v>1603</v>
      </c>
      <c r="I473" s="23">
        <v>5261</v>
      </c>
      <c r="J473" s="23">
        <v>592</v>
      </c>
      <c r="K473" s="23">
        <v>0</v>
      </c>
      <c r="L473" s="23">
        <v>0</v>
      </c>
      <c r="M473" s="23">
        <v>0</v>
      </c>
      <c r="N473" s="6">
        <f t="shared" si="7"/>
        <v>322285</v>
      </c>
    </row>
    <row r="474" spans="1:14" x14ac:dyDescent="0.25">
      <c r="A474" s="9">
        <v>471</v>
      </c>
      <c r="B474" s="25" t="s">
        <v>485</v>
      </c>
      <c r="C474" s="23">
        <v>90404</v>
      </c>
      <c r="D474" s="23">
        <v>58028</v>
      </c>
      <c r="E474" s="23">
        <v>1684</v>
      </c>
      <c r="F474" s="23">
        <v>4713</v>
      </c>
      <c r="G474" s="23">
        <v>664</v>
      </c>
      <c r="H474" s="23">
        <v>461</v>
      </c>
      <c r="I474" s="23">
        <v>508</v>
      </c>
      <c r="J474" s="23">
        <v>286</v>
      </c>
      <c r="K474" s="23">
        <v>0</v>
      </c>
      <c r="L474" s="23">
        <v>0</v>
      </c>
      <c r="M474" s="23">
        <v>0</v>
      </c>
      <c r="N474" s="6">
        <f t="shared" si="7"/>
        <v>156748</v>
      </c>
    </row>
    <row r="475" spans="1:14" x14ac:dyDescent="0.25">
      <c r="A475" s="9">
        <v>472</v>
      </c>
      <c r="B475" s="25" t="s">
        <v>486</v>
      </c>
      <c r="C475" s="23">
        <v>389880</v>
      </c>
      <c r="D475" s="23">
        <v>180224</v>
      </c>
      <c r="E475" s="23">
        <v>7318</v>
      </c>
      <c r="F475" s="23">
        <v>19253</v>
      </c>
      <c r="G475" s="23">
        <v>5995</v>
      </c>
      <c r="H475" s="23">
        <v>2224</v>
      </c>
      <c r="I475" s="23">
        <v>4592</v>
      </c>
      <c r="J475" s="23">
        <v>1150</v>
      </c>
      <c r="K475" s="23">
        <v>0</v>
      </c>
      <c r="L475" s="23">
        <v>0</v>
      </c>
      <c r="M475" s="23">
        <v>0</v>
      </c>
      <c r="N475" s="6">
        <f t="shared" si="7"/>
        <v>610636</v>
      </c>
    </row>
    <row r="476" spans="1:14" x14ac:dyDescent="0.25">
      <c r="A476" s="9">
        <v>473</v>
      </c>
      <c r="B476" s="25" t="s">
        <v>487</v>
      </c>
      <c r="C476" s="23">
        <v>116708</v>
      </c>
      <c r="D476" s="23">
        <v>59831</v>
      </c>
      <c r="E476" s="23">
        <v>2151</v>
      </c>
      <c r="F476" s="23">
        <v>5362</v>
      </c>
      <c r="G476" s="23">
        <v>2237</v>
      </c>
      <c r="H476" s="23">
        <v>702</v>
      </c>
      <c r="I476" s="23">
        <v>1751</v>
      </c>
      <c r="J476" s="23">
        <v>324</v>
      </c>
      <c r="K476" s="23">
        <v>0</v>
      </c>
      <c r="L476" s="23">
        <v>32167</v>
      </c>
      <c r="M476" s="23">
        <v>0</v>
      </c>
      <c r="N476" s="6">
        <f t="shared" si="7"/>
        <v>221233</v>
      </c>
    </row>
    <row r="477" spans="1:14" x14ac:dyDescent="0.25">
      <c r="A477" s="9">
        <v>474</v>
      </c>
      <c r="B477" s="25" t="s">
        <v>488</v>
      </c>
      <c r="C477" s="23">
        <v>176308</v>
      </c>
      <c r="D477" s="23">
        <v>73760</v>
      </c>
      <c r="E477" s="23">
        <v>3264</v>
      </c>
      <c r="F477" s="23">
        <v>7429</v>
      </c>
      <c r="G477" s="23">
        <v>6587</v>
      </c>
      <c r="H477" s="23">
        <v>1225</v>
      </c>
      <c r="I477" s="23">
        <v>4610</v>
      </c>
      <c r="J477" s="23">
        <v>431</v>
      </c>
      <c r="K477" s="23">
        <v>0</v>
      </c>
      <c r="L477" s="23">
        <v>0</v>
      </c>
      <c r="M477" s="23">
        <v>0</v>
      </c>
      <c r="N477" s="6">
        <f t="shared" si="7"/>
        <v>273614</v>
      </c>
    </row>
    <row r="478" spans="1:14" x14ac:dyDescent="0.25">
      <c r="A478" s="9">
        <v>475</v>
      </c>
      <c r="B478" s="25" t="s">
        <v>489</v>
      </c>
      <c r="C478" s="23">
        <v>605224</v>
      </c>
      <c r="D478" s="23">
        <v>427798</v>
      </c>
      <c r="E478" s="23">
        <v>11234</v>
      </c>
      <c r="F478" s="23">
        <v>22732</v>
      </c>
      <c r="G478" s="23">
        <v>20670</v>
      </c>
      <c r="H478" s="23">
        <v>4325</v>
      </c>
      <c r="I478" s="23">
        <v>15139</v>
      </c>
      <c r="J478" s="23">
        <v>1404</v>
      </c>
      <c r="K478" s="23">
        <v>0</v>
      </c>
      <c r="L478" s="23">
        <v>0</v>
      </c>
      <c r="M478" s="23">
        <v>0</v>
      </c>
      <c r="N478" s="6">
        <f t="shared" si="7"/>
        <v>1108526</v>
      </c>
    </row>
    <row r="479" spans="1:14" x14ac:dyDescent="0.25">
      <c r="A479" s="9">
        <v>476</v>
      </c>
      <c r="B479" s="25" t="s">
        <v>490</v>
      </c>
      <c r="C479" s="23">
        <v>70108</v>
      </c>
      <c r="D479" s="23">
        <v>38451</v>
      </c>
      <c r="E479" s="23">
        <v>1347</v>
      </c>
      <c r="F479" s="23">
        <v>3454</v>
      </c>
      <c r="G479" s="23">
        <v>799</v>
      </c>
      <c r="H479" s="23">
        <v>401</v>
      </c>
      <c r="I479" s="23">
        <v>702</v>
      </c>
      <c r="J479" s="23">
        <v>212</v>
      </c>
      <c r="K479" s="23">
        <v>0</v>
      </c>
      <c r="L479" s="23">
        <v>0</v>
      </c>
      <c r="M479" s="23">
        <v>0</v>
      </c>
      <c r="N479" s="6">
        <f t="shared" si="7"/>
        <v>115474</v>
      </c>
    </row>
    <row r="480" spans="1:14" x14ac:dyDescent="0.25">
      <c r="A480" s="9">
        <v>477</v>
      </c>
      <c r="B480" s="25" t="s">
        <v>491</v>
      </c>
      <c r="C480" s="23">
        <v>131926</v>
      </c>
      <c r="D480" s="23">
        <v>65172</v>
      </c>
      <c r="E480" s="23">
        <v>2402</v>
      </c>
      <c r="F480" s="23">
        <v>6051</v>
      </c>
      <c r="G480" s="23">
        <v>2374</v>
      </c>
      <c r="H480" s="23">
        <v>758</v>
      </c>
      <c r="I480" s="23">
        <v>1652</v>
      </c>
      <c r="J480" s="23">
        <v>366</v>
      </c>
      <c r="K480" s="23">
        <v>0</v>
      </c>
      <c r="L480" s="23">
        <v>0</v>
      </c>
      <c r="M480" s="23">
        <v>0</v>
      </c>
      <c r="N480" s="6">
        <f t="shared" si="7"/>
        <v>210701</v>
      </c>
    </row>
    <row r="481" spans="1:14" x14ac:dyDescent="0.25">
      <c r="A481" s="9">
        <v>478</v>
      </c>
      <c r="B481" s="25" t="s">
        <v>492</v>
      </c>
      <c r="C481" s="23">
        <v>130374</v>
      </c>
      <c r="D481" s="23">
        <v>38240</v>
      </c>
      <c r="E481" s="23">
        <v>2374</v>
      </c>
      <c r="F481" s="23">
        <v>5945</v>
      </c>
      <c r="G481" s="23">
        <v>2679</v>
      </c>
      <c r="H481" s="23">
        <v>756</v>
      </c>
      <c r="I481" s="23">
        <v>1821</v>
      </c>
      <c r="J481" s="23">
        <v>364</v>
      </c>
      <c r="K481" s="23">
        <v>0</v>
      </c>
      <c r="L481" s="23">
        <v>0</v>
      </c>
      <c r="M481" s="23">
        <v>0</v>
      </c>
      <c r="N481" s="6">
        <f t="shared" si="7"/>
        <v>182553</v>
      </c>
    </row>
    <row r="482" spans="1:14" x14ac:dyDescent="0.25">
      <c r="A482" s="9">
        <v>479</v>
      </c>
      <c r="B482" s="25" t="s">
        <v>493</v>
      </c>
      <c r="C482" s="23">
        <v>57876</v>
      </c>
      <c r="D482" s="23">
        <v>33175</v>
      </c>
      <c r="E482" s="23">
        <v>1062</v>
      </c>
      <c r="F482" s="23">
        <v>3109</v>
      </c>
      <c r="G482" s="23">
        <v>271</v>
      </c>
      <c r="H482" s="23">
        <v>281</v>
      </c>
      <c r="I482" s="23">
        <v>200</v>
      </c>
      <c r="J482" s="23">
        <v>192</v>
      </c>
      <c r="K482" s="23">
        <v>0</v>
      </c>
      <c r="L482" s="23">
        <v>0</v>
      </c>
      <c r="M482" s="23">
        <v>0</v>
      </c>
      <c r="N482" s="6">
        <f t="shared" si="7"/>
        <v>96166</v>
      </c>
    </row>
    <row r="483" spans="1:14" x14ac:dyDescent="0.25">
      <c r="A483" s="9">
        <v>480</v>
      </c>
      <c r="B483" s="25" t="s">
        <v>494</v>
      </c>
      <c r="C483" s="23">
        <v>129980</v>
      </c>
      <c r="D483" s="23">
        <v>49421</v>
      </c>
      <c r="E483" s="23">
        <v>2459</v>
      </c>
      <c r="F483" s="23">
        <v>5787</v>
      </c>
      <c r="G483" s="23">
        <v>3507</v>
      </c>
      <c r="H483" s="23">
        <v>892</v>
      </c>
      <c r="I483" s="23">
        <v>2716</v>
      </c>
      <c r="J483" s="23">
        <v>325</v>
      </c>
      <c r="K483" s="23">
        <v>0</v>
      </c>
      <c r="L483" s="23">
        <v>0</v>
      </c>
      <c r="M483" s="23">
        <v>0</v>
      </c>
      <c r="N483" s="6">
        <f t="shared" si="7"/>
        <v>195087</v>
      </c>
    </row>
    <row r="484" spans="1:14" x14ac:dyDescent="0.25">
      <c r="A484" s="9">
        <v>481</v>
      </c>
      <c r="B484" s="25" t="s">
        <v>495</v>
      </c>
      <c r="C484" s="23">
        <v>159910</v>
      </c>
      <c r="D484" s="23">
        <v>58146</v>
      </c>
      <c r="E484" s="23">
        <v>3041</v>
      </c>
      <c r="F484" s="23">
        <v>6012</v>
      </c>
      <c r="G484" s="23">
        <v>4165</v>
      </c>
      <c r="H484" s="23">
        <v>1104</v>
      </c>
      <c r="I484" s="23">
        <v>3190</v>
      </c>
      <c r="J484" s="23">
        <v>383</v>
      </c>
      <c r="K484" s="23">
        <v>0</v>
      </c>
      <c r="L484" s="23">
        <v>0</v>
      </c>
      <c r="M484" s="23">
        <v>0</v>
      </c>
      <c r="N484" s="6">
        <f t="shared" si="7"/>
        <v>235951</v>
      </c>
    </row>
    <row r="485" spans="1:14" x14ac:dyDescent="0.25">
      <c r="A485" s="9">
        <v>482</v>
      </c>
      <c r="B485" s="25" t="s">
        <v>496</v>
      </c>
      <c r="C485" s="23">
        <v>3463376</v>
      </c>
      <c r="D485" s="23">
        <v>1139577</v>
      </c>
      <c r="E485" s="23">
        <v>60226</v>
      </c>
      <c r="F485" s="23">
        <v>103529</v>
      </c>
      <c r="G485" s="23">
        <v>106954</v>
      </c>
      <c r="H485" s="23">
        <v>25766</v>
      </c>
      <c r="I485" s="23">
        <v>90818</v>
      </c>
      <c r="J485" s="23">
        <v>6072</v>
      </c>
      <c r="K485" s="23">
        <v>0</v>
      </c>
      <c r="L485" s="23">
        <v>0</v>
      </c>
      <c r="M485" s="23">
        <v>0</v>
      </c>
      <c r="N485" s="6">
        <f t="shared" si="7"/>
        <v>4996318</v>
      </c>
    </row>
    <row r="486" spans="1:14" x14ac:dyDescent="0.25">
      <c r="A486" s="9">
        <v>483</v>
      </c>
      <c r="B486" s="25" t="s">
        <v>497</v>
      </c>
      <c r="C486" s="23">
        <v>433470</v>
      </c>
      <c r="D486" s="23">
        <v>169609</v>
      </c>
      <c r="E486" s="23">
        <v>7620</v>
      </c>
      <c r="F486" s="23">
        <v>15692</v>
      </c>
      <c r="G486" s="23">
        <v>19468</v>
      </c>
      <c r="H486" s="23">
        <v>3280</v>
      </c>
      <c r="I486" s="23">
        <v>14522</v>
      </c>
      <c r="J486" s="23">
        <v>897</v>
      </c>
      <c r="K486" s="23">
        <v>0</v>
      </c>
      <c r="L486" s="23">
        <v>0</v>
      </c>
      <c r="M486" s="23">
        <v>0</v>
      </c>
      <c r="N486" s="6">
        <f t="shared" si="7"/>
        <v>664558</v>
      </c>
    </row>
    <row r="487" spans="1:14" x14ac:dyDescent="0.25">
      <c r="A487" s="9">
        <v>484</v>
      </c>
      <c r="B487" s="25" t="s">
        <v>498</v>
      </c>
      <c r="C487" s="23">
        <v>280214</v>
      </c>
      <c r="D487" s="23">
        <v>138245</v>
      </c>
      <c r="E487" s="23">
        <v>4943</v>
      </c>
      <c r="F487" s="23">
        <v>10312</v>
      </c>
      <c r="G487" s="23">
        <v>8844</v>
      </c>
      <c r="H487" s="23">
        <v>1948</v>
      </c>
      <c r="I487" s="23">
        <v>6624</v>
      </c>
      <c r="J487" s="23">
        <v>624</v>
      </c>
      <c r="K487" s="23">
        <v>0</v>
      </c>
      <c r="L487" s="23">
        <v>16426</v>
      </c>
      <c r="M487" s="23">
        <v>0</v>
      </c>
      <c r="N487" s="6">
        <f t="shared" si="7"/>
        <v>468180</v>
      </c>
    </row>
    <row r="488" spans="1:14" x14ac:dyDescent="0.25">
      <c r="A488" s="9">
        <v>485</v>
      </c>
      <c r="B488" s="25" t="s">
        <v>499</v>
      </c>
      <c r="C488" s="23">
        <v>191474</v>
      </c>
      <c r="D488" s="23">
        <v>122071</v>
      </c>
      <c r="E488" s="23">
        <v>3607</v>
      </c>
      <c r="F488" s="23">
        <v>7909</v>
      </c>
      <c r="G488" s="23">
        <v>6335</v>
      </c>
      <c r="H488" s="23">
        <v>1277</v>
      </c>
      <c r="I488" s="23">
        <v>4134</v>
      </c>
      <c r="J488" s="23">
        <v>487</v>
      </c>
      <c r="K488" s="23">
        <v>0</v>
      </c>
      <c r="L488" s="23">
        <v>0</v>
      </c>
      <c r="M488" s="23">
        <v>0</v>
      </c>
      <c r="N488" s="6">
        <f t="shared" si="7"/>
        <v>337294</v>
      </c>
    </row>
    <row r="489" spans="1:14" x14ac:dyDescent="0.25">
      <c r="A489" s="9">
        <v>486</v>
      </c>
      <c r="B489" s="25" t="s">
        <v>500</v>
      </c>
      <c r="C489" s="23">
        <v>174484</v>
      </c>
      <c r="D489" s="23">
        <v>234505</v>
      </c>
      <c r="E489" s="23">
        <v>3419</v>
      </c>
      <c r="F489" s="23">
        <v>5514</v>
      </c>
      <c r="G489" s="23">
        <v>4537</v>
      </c>
      <c r="H489" s="23">
        <v>1310</v>
      </c>
      <c r="I489" s="23">
        <v>4158</v>
      </c>
      <c r="J489" s="23">
        <v>371</v>
      </c>
      <c r="K489" s="23">
        <v>0</v>
      </c>
      <c r="L489" s="23">
        <v>0</v>
      </c>
      <c r="M489" s="23">
        <v>0</v>
      </c>
      <c r="N489" s="6">
        <f t="shared" si="7"/>
        <v>428298</v>
      </c>
    </row>
    <row r="490" spans="1:14" x14ac:dyDescent="0.25">
      <c r="A490" s="9">
        <v>487</v>
      </c>
      <c r="B490" s="25" t="s">
        <v>501</v>
      </c>
      <c r="C490" s="23">
        <v>211504</v>
      </c>
      <c r="D490" s="23">
        <v>85103</v>
      </c>
      <c r="E490" s="23">
        <v>2801</v>
      </c>
      <c r="F490" s="23">
        <v>5625</v>
      </c>
      <c r="G490" s="23">
        <v>3522</v>
      </c>
      <c r="H490" s="23">
        <v>1338</v>
      </c>
      <c r="I490" s="23">
        <v>3325</v>
      </c>
      <c r="J490" s="23">
        <v>461</v>
      </c>
      <c r="K490" s="23">
        <v>0</v>
      </c>
      <c r="L490" s="23">
        <v>7853</v>
      </c>
      <c r="M490" s="23">
        <v>0</v>
      </c>
      <c r="N490" s="6">
        <f t="shared" si="7"/>
        <v>321532</v>
      </c>
    </row>
    <row r="491" spans="1:14" x14ac:dyDescent="0.25">
      <c r="A491" s="9">
        <v>488</v>
      </c>
      <c r="B491" s="25" t="s">
        <v>502</v>
      </c>
      <c r="C491" s="23">
        <v>66700</v>
      </c>
      <c r="D491" s="23">
        <v>40141</v>
      </c>
      <c r="E491" s="23">
        <v>1252</v>
      </c>
      <c r="F491" s="23">
        <v>3269</v>
      </c>
      <c r="G491" s="23">
        <v>260</v>
      </c>
      <c r="H491" s="23">
        <v>359</v>
      </c>
      <c r="I491" s="23">
        <v>370</v>
      </c>
      <c r="J491" s="23">
        <v>203</v>
      </c>
      <c r="K491" s="23">
        <v>0</v>
      </c>
      <c r="L491" s="23">
        <v>0</v>
      </c>
      <c r="M491" s="23">
        <v>0</v>
      </c>
      <c r="N491" s="6">
        <f t="shared" si="7"/>
        <v>112554</v>
      </c>
    </row>
    <row r="492" spans="1:14" x14ac:dyDescent="0.25">
      <c r="A492" s="9">
        <v>489</v>
      </c>
      <c r="B492" s="25" t="s">
        <v>503</v>
      </c>
      <c r="C492" s="23">
        <v>275818</v>
      </c>
      <c r="D492" s="23">
        <v>69625</v>
      </c>
      <c r="E492" s="23">
        <v>4989</v>
      </c>
      <c r="F492" s="23">
        <v>11409</v>
      </c>
      <c r="G492" s="23">
        <v>9279</v>
      </c>
      <c r="H492" s="23">
        <v>1821</v>
      </c>
      <c r="I492" s="23">
        <v>6230</v>
      </c>
      <c r="J492" s="23">
        <v>678</v>
      </c>
      <c r="K492" s="23">
        <v>0</v>
      </c>
      <c r="L492" s="23">
        <v>20905</v>
      </c>
      <c r="M492" s="23">
        <v>0</v>
      </c>
      <c r="N492" s="6">
        <f t="shared" si="7"/>
        <v>400754</v>
      </c>
    </row>
    <row r="493" spans="1:14" x14ac:dyDescent="0.25">
      <c r="A493" s="9">
        <v>490</v>
      </c>
      <c r="B493" s="25" t="s">
        <v>504</v>
      </c>
      <c r="C493" s="23">
        <v>176802</v>
      </c>
      <c r="D493" s="23">
        <v>57540</v>
      </c>
      <c r="E493" s="23">
        <v>3367</v>
      </c>
      <c r="F493" s="23">
        <v>6885</v>
      </c>
      <c r="G493" s="23">
        <v>5678</v>
      </c>
      <c r="H493" s="23">
        <v>1213</v>
      </c>
      <c r="I493" s="23">
        <v>3983</v>
      </c>
      <c r="J493" s="23">
        <v>439</v>
      </c>
      <c r="K493" s="23">
        <v>0</v>
      </c>
      <c r="L493" s="23">
        <v>0</v>
      </c>
      <c r="M493" s="23">
        <v>0</v>
      </c>
      <c r="N493" s="6">
        <f t="shared" si="7"/>
        <v>255907</v>
      </c>
    </row>
    <row r="494" spans="1:14" x14ac:dyDescent="0.25">
      <c r="A494" s="9">
        <v>491</v>
      </c>
      <c r="B494" s="25" t="s">
        <v>505</v>
      </c>
      <c r="C494" s="23">
        <v>232086</v>
      </c>
      <c r="D494" s="23">
        <v>56958</v>
      </c>
      <c r="E494" s="23">
        <v>4443</v>
      </c>
      <c r="F494" s="23">
        <v>8605</v>
      </c>
      <c r="G494" s="23">
        <v>10191</v>
      </c>
      <c r="H494" s="23">
        <v>1814</v>
      </c>
      <c r="I494" s="23">
        <v>7466</v>
      </c>
      <c r="J494" s="23">
        <v>543</v>
      </c>
      <c r="K494" s="23">
        <v>0</v>
      </c>
      <c r="L494" s="23">
        <v>0</v>
      </c>
      <c r="M494" s="23">
        <v>0</v>
      </c>
      <c r="N494" s="6">
        <f t="shared" si="7"/>
        <v>322106</v>
      </c>
    </row>
    <row r="495" spans="1:14" x14ac:dyDescent="0.25">
      <c r="A495" s="9">
        <v>492</v>
      </c>
      <c r="B495" s="25" t="s">
        <v>506</v>
      </c>
      <c r="C495" s="23">
        <v>253992</v>
      </c>
      <c r="D495" s="23">
        <v>109875</v>
      </c>
      <c r="E495" s="23">
        <v>4689</v>
      </c>
      <c r="F495" s="23">
        <v>10856</v>
      </c>
      <c r="G495" s="23">
        <v>5218</v>
      </c>
      <c r="H495" s="23">
        <v>1550</v>
      </c>
      <c r="I495" s="23">
        <v>3752</v>
      </c>
      <c r="J495" s="23">
        <v>714</v>
      </c>
      <c r="K495" s="23">
        <v>0</v>
      </c>
      <c r="L495" s="23">
        <v>0</v>
      </c>
      <c r="M495" s="23">
        <v>0</v>
      </c>
      <c r="N495" s="6">
        <f t="shared" si="7"/>
        <v>390646</v>
      </c>
    </row>
    <row r="496" spans="1:14" x14ac:dyDescent="0.25">
      <c r="A496" s="9">
        <v>493</v>
      </c>
      <c r="B496" s="25" t="s">
        <v>507</v>
      </c>
      <c r="C496" s="23">
        <v>76024</v>
      </c>
      <c r="D496" s="23">
        <v>37780</v>
      </c>
      <c r="E496" s="23">
        <v>1558</v>
      </c>
      <c r="F496" s="23">
        <v>2754</v>
      </c>
      <c r="G496" s="23">
        <v>991</v>
      </c>
      <c r="H496" s="23">
        <v>533</v>
      </c>
      <c r="I496" s="23">
        <v>1251</v>
      </c>
      <c r="J496" s="23">
        <v>199</v>
      </c>
      <c r="K496" s="23">
        <v>0</v>
      </c>
      <c r="L496" s="23">
        <v>0</v>
      </c>
      <c r="M496" s="23">
        <v>0</v>
      </c>
      <c r="N496" s="6">
        <f t="shared" si="7"/>
        <v>121090</v>
      </c>
    </row>
    <row r="497" spans="1:14" x14ac:dyDescent="0.25">
      <c r="A497" s="9">
        <v>494</v>
      </c>
      <c r="B497" s="25" t="s">
        <v>508</v>
      </c>
      <c r="C497" s="23">
        <v>288494</v>
      </c>
      <c r="D497" s="23">
        <v>99674</v>
      </c>
      <c r="E497" s="23">
        <v>5356</v>
      </c>
      <c r="F497" s="23">
        <v>13048</v>
      </c>
      <c r="G497" s="23">
        <v>16312</v>
      </c>
      <c r="H497" s="23">
        <v>2237</v>
      </c>
      <c r="I497" s="23">
        <v>10050</v>
      </c>
      <c r="J497" s="23">
        <v>668</v>
      </c>
      <c r="K497" s="23">
        <v>0</v>
      </c>
      <c r="L497" s="23">
        <v>0</v>
      </c>
      <c r="M497" s="23">
        <v>0</v>
      </c>
      <c r="N497" s="6">
        <f t="shared" si="7"/>
        <v>435839</v>
      </c>
    </row>
    <row r="498" spans="1:14" x14ac:dyDescent="0.25">
      <c r="A498" s="9">
        <v>495</v>
      </c>
      <c r="B498" s="25" t="s">
        <v>509</v>
      </c>
      <c r="C498" s="23">
        <v>189324</v>
      </c>
      <c r="D498" s="23">
        <v>58101</v>
      </c>
      <c r="E498" s="23">
        <v>3515</v>
      </c>
      <c r="F498" s="23">
        <v>8381</v>
      </c>
      <c r="G498" s="23">
        <v>6225</v>
      </c>
      <c r="H498" s="23">
        <v>1207</v>
      </c>
      <c r="I498" s="23">
        <v>3788</v>
      </c>
      <c r="J498" s="23">
        <v>500</v>
      </c>
      <c r="K498" s="23">
        <v>0</v>
      </c>
      <c r="L498" s="23">
        <v>0</v>
      </c>
      <c r="M498" s="23">
        <v>0</v>
      </c>
      <c r="N498" s="6">
        <f t="shared" si="7"/>
        <v>271041</v>
      </c>
    </row>
    <row r="499" spans="1:14" x14ac:dyDescent="0.25">
      <c r="A499" s="9">
        <v>496</v>
      </c>
      <c r="B499" s="25" t="s">
        <v>510</v>
      </c>
      <c r="C499" s="23">
        <v>119742</v>
      </c>
      <c r="D499" s="23">
        <v>59059</v>
      </c>
      <c r="E499" s="23">
        <v>2176</v>
      </c>
      <c r="F499" s="23">
        <v>5125</v>
      </c>
      <c r="G499" s="23">
        <v>3402</v>
      </c>
      <c r="H499" s="23">
        <v>802</v>
      </c>
      <c r="I499" s="23">
        <v>2716</v>
      </c>
      <c r="J499" s="23">
        <v>298</v>
      </c>
      <c r="K499" s="23">
        <v>0</v>
      </c>
      <c r="L499" s="23">
        <v>0</v>
      </c>
      <c r="M499" s="23">
        <v>0</v>
      </c>
      <c r="N499" s="6">
        <f t="shared" si="7"/>
        <v>193320</v>
      </c>
    </row>
    <row r="500" spans="1:14" x14ac:dyDescent="0.25">
      <c r="A500" s="9">
        <v>497</v>
      </c>
      <c r="B500" s="25" t="s">
        <v>511</v>
      </c>
      <c r="C500" s="23">
        <v>235986</v>
      </c>
      <c r="D500" s="23">
        <v>123633</v>
      </c>
      <c r="E500" s="23">
        <v>4429</v>
      </c>
      <c r="F500" s="23">
        <v>9533</v>
      </c>
      <c r="G500" s="23">
        <v>8743</v>
      </c>
      <c r="H500" s="23">
        <v>1603</v>
      </c>
      <c r="I500" s="23">
        <v>5480</v>
      </c>
      <c r="J500" s="23">
        <v>593</v>
      </c>
      <c r="K500" s="23">
        <v>0</v>
      </c>
      <c r="L500" s="23">
        <v>0</v>
      </c>
      <c r="M500" s="23">
        <v>0</v>
      </c>
      <c r="N500" s="6">
        <f t="shared" si="7"/>
        <v>390000</v>
      </c>
    </row>
    <row r="501" spans="1:14" x14ac:dyDescent="0.25">
      <c r="A501" s="9">
        <v>498</v>
      </c>
      <c r="B501" s="25" t="s">
        <v>512</v>
      </c>
      <c r="C501" s="23">
        <v>375854</v>
      </c>
      <c r="D501" s="23">
        <v>110428</v>
      </c>
      <c r="E501" s="23">
        <v>7027</v>
      </c>
      <c r="F501" s="23">
        <v>16178</v>
      </c>
      <c r="G501" s="23">
        <v>16974</v>
      </c>
      <c r="H501" s="23">
        <v>2685</v>
      </c>
      <c r="I501" s="23">
        <v>10575</v>
      </c>
      <c r="J501" s="23">
        <v>972</v>
      </c>
      <c r="K501" s="23">
        <v>0</v>
      </c>
      <c r="L501" s="23">
        <v>0</v>
      </c>
      <c r="M501" s="23">
        <v>28953</v>
      </c>
      <c r="N501" s="6">
        <f t="shared" si="7"/>
        <v>569646</v>
      </c>
    </row>
    <row r="502" spans="1:14" x14ac:dyDescent="0.25">
      <c r="A502" s="9">
        <v>499</v>
      </c>
      <c r="B502" s="25" t="s">
        <v>513</v>
      </c>
      <c r="C502" s="23">
        <v>165142</v>
      </c>
      <c r="D502" s="23">
        <v>80475</v>
      </c>
      <c r="E502" s="23">
        <v>3085</v>
      </c>
      <c r="F502" s="23">
        <v>4681</v>
      </c>
      <c r="G502" s="23">
        <v>2974</v>
      </c>
      <c r="H502" s="23">
        <v>1193</v>
      </c>
      <c r="I502" s="23">
        <v>3344</v>
      </c>
      <c r="J502" s="23">
        <v>400</v>
      </c>
      <c r="K502" s="23">
        <v>0</v>
      </c>
      <c r="L502" s="23">
        <v>84683</v>
      </c>
      <c r="M502" s="23">
        <v>0</v>
      </c>
      <c r="N502" s="6">
        <f t="shared" si="7"/>
        <v>345977</v>
      </c>
    </row>
    <row r="503" spans="1:14" x14ac:dyDescent="0.25">
      <c r="A503" s="9">
        <v>500</v>
      </c>
      <c r="B503" s="25" t="s">
        <v>514</v>
      </c>
      <c r="C503" s="23">
        <v>397258</v>
      </c>
      <c r="D503" s="23">
        <v>155897</v>
      </c>
      <c r="E503" s="23">
        <v>7663</v>
      </c>
      <c r="F503" s="23">
        <v>14451</v>
      </c>
      <c r="G503" s="23">
        <v>14507</v>
      </c>
      <c r="H503" s="23">
        <v>2885</v>
      </c>
      <c r="I503" s="23">
        <v>10573</v>
      </c>
      <c r="J503" s="23">
        <v>936</v>
      </c>
      <c r="K503" s="23">
        <v>0</v>
      </c>
      <c r="L503" s="23">
        <v>0</v>
      </c>
      <c r="M503" s="23">
        <v>0</v>
      </c>
      <c r="N503" s="6">
        <f t="shared" si="7"/>
        <v>604170</v>
      </c>
    </row>
    <row r="504" spans="1:14" x14ac:dyDescent="0.25">
      <c r="A504" s="9">
        <v>501</v>
      </c>
      <c r="B504" s="25" t="s">
        <v>515</v>
      </c>
      <c r="C504" s="23">
        <v>96524</v>
      </c>
      <c r="D504" s="23">
        <v>47556</v>
      </c>
      <c r="E504" s="23">
        <v>1828</v>
      </c>
      <c r="F504" s="23">
        <v>4532</v>
      </c>
      <c r="G504" s="23">
        <v>1944</v>
      </c>
      <c r="H504" s="23">
        <v>591</v>
      </c>
      <c r="I504" s="23">
        <v>1479</v>
      </c>
      <c r="J504" s="23">
        <v>268</v>
      </c>
      <c r="K504" s="23">
        <v>0</v>
      </c>
      <c r="L504" s="23">
        <v>0</v>
      </c>
      <c r="M504" s="23">
        <v>0</v>
      </c>
      <c r="N504" s="6">
        <f t="shared" si="7"/>
        <v>154722</v>
      </c>
    </row>
    <row r="505" spans="1:14" x14ac:dyDescent="0.25">
      <c r="A505" s="9">
        <v>502</v>
      </c>
      <c r="B505" s="25" t="s">
        <v>516</v>
      </c>
      <c r="C505" s="23">
        <v>386190</v>
      </c>
      <c r="D505" s="23">
        <v>62053</v>
      </c>
      <c r="E505" s="23">
        <v>9313</v>
      </c>
      <c r="F505" s="23">
        <v>4788</v>
      </c>
      <c r="G505" s="23">
        <v>10895</v>
      </c>
      <c r="H505" s="23">
        <v>3787</v>
      </c>
      <c r="I505" s="23">
        <v>12539</v>
      </c>
      <c r="J505" s="23">
        <v>707</v>
      </c>
      <c r="K505" s="23">
        <v>0</v>
      </c>
      <c r="L505" s="23">
        <v>0</v>
      </c>
      <c r="M505" s="23">
        <v>0</v>
      </c>
      <c r="N505" s="6">
        <f t="shared" si="7"/>
        <v>490272</v>
      </c>
    </row>
    <row r="506" spans="1:14" x14ac:dyDescent="0.25">
      <c r="A506" s="9">
        <v>503</v>
      </c>
      <c r="B506" s="25" t="s">
        <v>517</v>
      </c>
      <c r="C506" s="23">
        <v>126460</v>
      </c>
      <c r="D506" s="23">
        <v>48060</v>
      </c>
      <c r="E506" s="23">
        <v>1905</v>
      </c>
      <c r="F506" s="23">
        <v>5611</v>
      </c>
      <c r="G506" s="23">
        <v>757</v>
      </c>
      <c r="H506" s="23">
        <v>637</v>
      </c>
      <c r="I506" s="23">
        <v>745</v>
      </c>
      <c r="J506" s="23">
        <v>324</v>
      </c>
      <c r="K506" s="23">
        <v>0</v>
      </c>
      <c r="L506" s="23">
        <v>0</v>
      </c>
      <c r="M506" s="23">
        <v>0</v>
      </c>
      <c r="N506" s="6">
        <f t="shared" si="7"/>
        <v>184499</v>
      </c>
    </row>
    <row r="507" spans="1:14" x14ac:dyDescent="0.25">
      <c r="A507" s="9">
        <v>504</v>
      </c>
      <c r="B507" s="25" t="s">
        <v>518</v>
      </c>
      <c r="C507" s="23">
        <v>151826</v>
      </c>
      <c r="D507" s="23">
        <v>71832</v>
      </c>
      <c r="E507" s="23">
        <v>2630</v>
      </c>
      <c r="F507" s="23">
        <v>5903</v>
      </c>
      <c r="G507" s="23">
        <v>2870</v>
      </c>
      <c r="H507" s="23">
        <v>942</v>
      </c>
      <c r="I507" s="23">
        <v>2353</v>
      </c>
      <c r="J507" s="23">
        <v>369</v>
      </c>
      <c r="K507" s="23">
        <v>0</v>
      </c>
      <c r="L507" s="23">
        <v>3187</v>
      </c>
      <c r="M507" s="23">
        <v>0</v>
      </c>
      <c r="N507" s="6">
        <f t="shared" si="7"/>
        <v>241912</v>
      </c>
    </row>
    <row r="508" spans="1:14" x14ac:dyDescent="0.25">
      <c r="A508" s="9">
        <v>505</v>
      </c>
      <c r="B508" s="25" t="s">
        <v>519</v>
      </c>
      <c r="C508" s="23">
        <v>527544</v>
      </c>
      <c r="D508" s="23">
        <v>176927</v>
      </c>
      <c r="E508" s="23">
        <v>14368</v>
      </c>
      <c r="F508" s="23">
        <v>0</v>
      </c>
      <c r="G508" s="23">
        <v>12469</v>
      </c>
      <c r="H508" s="23">
        <v>6076</v>
      </c>
      <c r="I508" s="23">
        <v>21338</v>
      </c>
      <c r="J508" s="23">
        <v>712</v>
      </c>
      <c r="K508" s="23">
        <v>0</v>
      </c>
      <c r="L508" s="23">
        <v>0</v>
      </c>
      <c r="M508" s="23">
        <v>0</v>
      </c>
      <c r="N508" s="6">
        <f t="shared" si="7"/>
        <v>759434</v>
      </c>
    </row>
    <row r="509" spans="1:14" x14ac:dyDescent="0.25">
      <c r="A509" s="9">
        <v>506</v>
      </c>
      <c r="B509" s="25" t="s">
        <v>520</v>
      </c>
      <c r="C509" s="23">
        <v>86406</v>
      </c>
      <c r="D509" s="23">
        <v>43836</v>
      </c>
      <c r="E509" s="23">
        <v>1597</v>
      </c>
      <c r="F509" s="23">
        <v>4333</v>
      </c>
      <c r="G509" s="23">
        <v>1564</v>
      </c>
      <c r="H509" s="23">
        <v>493</v>
      </c>
      <c r="I509" s="23">
        <v>1085</v>
      </c>
      <c r="J509" s="23">
        <v>252</v>
      </c>
      <c r="K509" s="23">
        <v>0</v>
      </c>
      <c r="L509" s="23">
        <v>0</v>
      </c>
      <c r="M509" s="23">
        <v>0</v>
      </c>
      <c r="N509" s="6">
        <f t="shared" si="7"/>
        <v>139566</v>
      </c>
    </row>
    <row r="510" spans="1:14" x14ac:dyDescent="0.25">
      <c r="A510" s="9">
        <v>507</v>
      </c>
      <c r="B510" s="25" t="s">
        <v>521</v>
      </c>
      <c r="C510" s="23">
        <v>182050</v>
      </c>
      <c r="D510" s="23">
        <v>94825</v>
      </c>
      <c r="E510" s="23">
        <v>3414</v>
      </c>
      <c r="F510" s="23">
        <v>7213</v>
      </c>
      <c r="G510" s="23">
        <v>5625</v>
      </c>
      <c r="H510" s="23">
        <v>1200</v>
      </c>
      <c r="I510" s="23">
        <v>3821</v>
      </c>
      <c r="J510" s="23">
        <v>461</v>
      </c>
      <c r="K510" s="23">
        <v>0</v>
      </c>
      <c r="L510" s="23">
        <v>16102</v>
      </c>
      <c r="M510" s="23">
        <v>0</v>
      </c>
      <c r="N510" s="6">
        <f t="shared" si="7"/>
        <v>314711</v>
      </c>
    </row>
    <row r="511" spans="1:14" x14ac:dyDescent="0.25">
      <c r="A511" s="9">
        <v>508</v>
      </c>
      <c r="B511" s="25" t="s">
        <v>522</v>
      </c>
      <c r="C511" s="23">
        <v>107080</v>
      </c>
      <c r="D511" s="23">
        <v>32125</v>
      </c>
      <c r="E511" s="23">
        <v>1951</v>
      </c>
      <c r="F511" s="23">
        <v>4008</v>
      </c>
      <c r="G511" s="23">
        <v>2966</v>
      </c>
      <c r="H511" s="23">
        <v>756</v>
      </c>
      <c r="I511" s="23">
        <v>2550</v>
      </c>
      <c r="J511" s="23">
        <v>235</v>
      </c>
      <c r="K511" s="23">
        <v>0</v>
      </c>
      <c r="L511" s="23">
        <v>0</v>
      </c>
      <c r="M511" s="23">
        <v>0</v>
      </c>
      <c r="N511" s="6">
        <f t="shared" si="7"/>
        <v>151671</v>
      </c>
    </row>
    <row r="512" spans="1:14" x14ac:dyDescent="0.25">
      <c r="A512" s="9">
        <v>509</v>
      </c>
      <c r="B512" s="25" t="s">
        <v>523</v>
      </c>
      <c r="C512" s="23">
        <v>479324</v>
      </c>
      <c r="D512" s="23">
        <v>213591</v>
      </c>
      <c r="E512" s="23">
        <v>8703</v>
      </c>
      <c r="F512" s="23">
        <v>17537</v>
      </c>
      <c r="G512" s="23">
        <v>25214</v>
      </c>
      <c r="H512" s="23">
        <v>3653</v>
      </c>
      <c r="I512" s="23">
        <v>15700</v>
      </c>
      <c r="J512" s="23">
        <v>1027</v>
      </c>
      <c r="K512" s="23">
        <v>0</v>
      </c>
      <c r="L512" s="23">
        <v>0</v>
      </c>
      <c r="M512" s="23">
        <v>0</v>
      </c>
      <c r="N512" s="6">
        <f t="shared" si="7"/>
        <v>764749</v>
      </c>
    </row>
    <row r="513" spans="1:14" x14ac:dyDescent="0.25">
      <c r="A513" s="9">
        <v>510</v>
      </c>
      <c r="B513" s="25" t="s">
        <v>524</v>
      </c>
      <c r="C513" s="23">
        <v>100004</v>
      </c>
      <c r="D513" s="23">
        <v>35450</v>
      </c>
      <c r="E513" s="23">
        <v>1823</v>
      </c>
      <c r="F513" s="23">
        <v>5171</v>
      </c>
      <c r="G513" s="23">
        <v>1654</v>
      </c>
      <c r="H513" s="23">
        <v>554</v>
      </c>
      <c r="I513" s="23">
        <v>1113</v>
      </c>
      <c r="J513" s="23">
        <v>293</v>
      </c>
      <c r="K513" s="23">
        <v>0</v>
      </c>
      <c r="L513" s="23">
        <v>0</v>
      </c>
      <c r="M513" s="23">
        <v>0</v>
      </c>
      <c r="N513" s="6">
        <f t="shared" si="7"/>
        <v>146062</v>
      </c>
    </row>
    <row r="514" spans="1:14" x14ac:dyDescent="0.25">
      <c r="A514" s="9">
        <v>511</v>
      </c>
      <c r="B514" s="25" t="s">
        <v>525</v>
      </c>
      <c r="C514" s="23">
        <v>203018</v>
      </c>
      <c r="D514" s="23">
        <v>98366</v>
      </c>
      <c r="E514" s="23">
        <v>3787</v>
      </c>
      <c r="F514" s="23">
        <v>8276</v>
      </c>
      <c r="G514" s="23">
        <v>7057</v>
      </c>
      <c r="H514" s="23">
        <v>1410</v>
      </c>
      <c r="I514" s="23">
        <v>4858</v>
      </c>
      <c r="J514" s="23">
        <v>493</v>
      </c>
      <c r="K514" s="23">
        <v>0</v>
      </c>
      <c r="L514" s="23">
        <v>0</v>
      </c>
      <c r="M514" s="23">
        <v>0</v>
      </c>
      <c r="N514" s="6">
        <f t="shared" si="7"/>
        <v>327265</v>
      </c>
    </row>
    <row r="515" spans="1:14" x14ac:dyDescent="0.25">
      <c r="A515" s="9">
        <v>512</v>
      </c>
      <c r="B515" s="25" t="s">
        <v>526</v>
      </c>
      <c r="C515" s="23">
        <v>104912</v>
      </c>
      <c r="D515" s="23">
        <v>44601</v>
      </c>
      <c r="E515" s="23">
        <v>1937</v>
      </c>
      <c r="F515" s="23">
        <v>5363</v>
      </c>
      <c r="G515" s="23">
        <v>2564</v>
      </c>
      <c r="H515" s="23">
        <v>630</v>
      </c>
      <c r="I515" s="23">
        <v>1689</v>
      </c>
      <c r="J515" s="23">
        <v>296</v>
      </c>
      <c r="K515" s="23">
        <v>0</v>
      </c>
      <c r="L515" s="23">
        <v>0</v>
      </c>
      <c r="M515" s="23">
        <v>0</v>
      </c>
      <c r="N515" s="6">
        <f t="shared" si="7"/>
        <v>161992</v>
      </c>
    </row>
    <row r="516" spans="1:14" x14ac:dyDescent="0.25">
      <c r="A516" s="9">
        <v>513</v>
      </c>
      <c r="B516" s="25" t="s">
        <v>527</v>
      </c>
      <c r="C516" s="23">
        <v>388406</v>
      </c>
      <c r="D516" s="23">
        <v>80520</v>
      </c>
      <c r="E516" s="23">
        <v>7256</v>
      </c>
      <c r="F516" s="23">
        <v>14936</v>
      </c>
      <c r="G516" s="23">
        <v>16467</v>
      </c>
      <c r="H516" s="23">
        <v>2816</v>
      </c>
      <c r="I516" s="23">
        <v>11402</v>
      </c>
      <c r="J516" s="23">
        <v>908</v>
      </c>
      <c r="K516" s="23">
        <v>0</v>
      </c>
      <c r="L516" s="23">
        <v>0</v>
      </c>
      <c r="M516" s="23">
        <v>0</v>
      </c>
      <c r="N516" s="6">
        <f t="shared" si="7"/>
        <v>522711</v>
      </c>
    </row>
    <row r="517" spans="1:14" x14ac:dyDescent="0.25">
      <c r="A517" s="9">
        <v>514</v>
      </c>
      <c r="B517" s="25" t="s">
        <v>528</v>
      </c>
      <c r="C517" s="23">
        <v>115080</v>
      </c>
      <c r="D517" s="23">
        <v>56109</v>
      </c>
      <c r="E517" s="23">
        <v>2150</v>
      </c>
      <c r="F517" s="23">
        <v>5639</v>
      </c>
      <c r="G517" s="23">
        <v>1833</v>
      </c>
      <c r="H517" s="23">
        <v>638</v>
      </c>
      <c r="I517" s="23">
        <v>1177</v>
      </c>
      <c r="J517" s="23">
        <v>339</v>
      </c>
      <c r="K517" s="23">
        <v>0</v>
      </c>
      <c r="L517" s="23">
        <v>0</v>
      </c>
      <c r="M517" s="23">
        <v>0</v>
      </c>
      <c r="N517" s="6">
        <f t="shared" ref="N517:N573" si="8">SUM(C517:M517)</f>
        <v>182965</v>
      </c>
    </row>
    <row r="518" spans="1:14" x14ac:dyDescent="0.25">
      <c r="A518" s="9">
        <v>515</v>
      </c>
      <c r="B518" s="25" t="s">
        <v>529</v>
      </c>
      <c r="C518" s="23">
        <v>3934036</v>
      </c>
      <c r="D518" s="23">
        <v>1633101</v>
      </c>
      <c r="E518" s="23">
        <v>82690</v>
      </c>
      <c r="F518" s="23">
        <v>85599</v>
      </c>
      <c r="G518" s="23">
        <v>122083</v>
      </c>
      <c r="H518" s="23">
        <v>34897</v>
      </c>
      <c r="I518" s="23">
        <v>128456</v>
      </c>
      <c r="J518" s="23">
        <v>7177</v>
      </c>
      <c r="K518" s="23">
        <v>0</v>
      </c>
      <c r="L518" s="23">
        <v>375945</v>
      </c>
      <c r="M518" s="23">
        <v>0</v>
      </c>
      <c r="N518" s="6">
        <f t="shared" si="8"/>
        <v>6403984</v>
      </c>
    </row>
    <row r="519" spans="1:14" x14ac:dyDescent="0.25">
      <c r="A519" s="9">
        <v>516</v>
      </c>
      <c r="B519" s="25" t="s">
        <v>530</v>
      </c>
      <c r="C519" s="23">
        <v>271974</v>
      </c>
      <c r="D519" s="23">
        <v>101003</v>
      </c>
      <c r="E519" s="23">
        <v>4962</v>
      </c>
      <c r="F519" s="23">
        <v>10638</v>
      </c>
      <c r="G519" s="23">
        <v>10611</v>
      </c>
      <c r="H519" s="23">
        <v>1922</v>
      </c>
      <c r="I519" s="23">
        <v>7192</v>
      </c>
      <c r="J519" s="23">
        <v>625</v>
      </c>
      <c r="K519" s="23">
        <v>0</v>
      </c>
      <c r="L519" s="23">
        <v>0</v>
      </c>
      <c r="M519" s="23">
        <v>0</v>
      </c>
      <c r="N519" s="6">
        <f t="shared" si="8"/>
        <v>408927</v>
      </c>
    </row>
    <row r="520" spans="1:14" x14ac:dyDescent="0.25">
      <c r="A520" s="9">
        <v>517</v>
      </c>
      <c r="B520" s="25" t="s">
        <v>531</v>
      </c>
      <c r="C520" s="23">
        <v>274444</v>
      </c>
      <c r="D520" s="23">
        <v>57558</v>
      </c>
      <c r="E520" s="23">
        <v>4976</v>
      </c>
      <c r="F520" s="23">
        <v>11419</v>
      </c>
      <c r="G520" s="23">
        <v>15375</v>
      </c>
      <c r="H520" s="23">
        <v>2115</v>
      </c>
      <c r="I520" s="23">
        <v>9308</v>
      </c>
      <c r="J520" s="23">
        <v>656</v>
      </c>
      <c r="K520" s="23">
        <v>0</v>
      </c>
      <c r="L520" s="23">
        <v>0</v>
      </c>
      <c r="M520" s="23">
        <v>0</v>
      </c>
      <c r="N520" s="6">
        <f t="shared" si="8"/>
        <v>375851</v>
      </c>
    </row>
    <row r="521" spans="1:14" x14ac:dyDescent="0.25">
      <c r="A521" s="9">
        <v>518</v>
      </c>
      <c r="B521" s="25" t="s">
        <v>532</v>
      </c>
      <c r="C521" s="23">
        <v>59166</v>
      </c>
      <c r="D521" s="23">
        <v>35599</v>
      </c>
      <c r="E521" s="23">
        <v>1102</v>
      </c>
      <c r="F521" s="23">
        <v>2766</v>
      </c>
      <c r="G521" s="23">
        <v>170</v>
      </c>
      <c r="H521" s="23">
        <v>321</v>
      </c>
      <c r="I521" s="23">
        <v>319</v>
      </c>
      <c r="J521" s="23">
        <v>166</v>
      </c>
      <c r="K521" s="23">
        <v>0</v>
      </c>
      <c r="L521" s="23">
        <v>0</v>
      </c>
      <c r="M521" s="23">
        <v>0</v>
      </c>
      <c r="N521" s="6">
        <f t="shared" si="8"/>
        <v>99609</v>
      </c>
    </row>
    <row r="522" spans="1:14" x14ac:dyDescent="0.25">
      <c r="A522" s="9">
        <v>519</v>
      </c>
      <c r="B522" s="25" t="s">
        <v>533</v>
      </c>
      <c r="C522" s="23">
        <v>189200</v>
      </c>
      <c r="D522" s="23">
        <v>97089</v>
      </c>
      <c r="E522" s="23">
        <v>3712</v>
      </c>
      <c r="F522" s="23">
        <v>6680</v>
      </c>
      <c r="G522" s="23">
        <v>6671</v>
      </c>
      <c r="H522" s="23">
        <v>1483</v>
      </c>
      <c r="I522" s="23">
        <v>5600</v>
      </c>
      <c r="J522" s="23">
        <v>430</v>
      </c>
      <c r="K522" s="23">
        <v>0</v>
      </c>
      <c r="L522" s="23">
        <v>84</v>
      </c>
      <c r="M522" s="23">
        <v>0</v>
      </c>
      <c r="N522" s="6">
        <f t="shared" si="8"/>
        <v>310949</v>
      </c>
    </row>
    <row r="523" spans="1:14" x14ac:dyDescent="0.25">
      <c r="A523" s="9">
        <v>520</v>
      </c>
      <c r="B523" s="25" t="s">
        <v>534</v>
      </c>
      <c r="C523" s="23">
        <v>420970</v>
      </c>
      <c r="D523" s="23">
        <v>268854</v>
      </c>
      <c r="E523" s="23">
        <v>7557</v>
      </c>
      <c r="F523" s="23">
        <v>16151</v>
      </c>
      <c r="G523" s="23">
        <v>14391</v>
      </c>
      <c r="H523" s="23">
        <v>2969</v>
      </c>
      <c r="I523" s="23">
        <v>10728</v>
      </c>
      <c r="J523" s="23">
        <v>1006</v>
      </c>
      <c r="K523" s="23">
        <v>0</v>
      </c>
      <c r="L523" s="23">
        <v>0</v>
      </c>
      <c r="M523" s="23">
        <v>0</v>
      </c>
      <c r="N523" s="6">
        <f t="shared" si="8"/>
        <v>742626</v>
      </c>
    </row>
    <row r="524" spans="1:14" x14ac:dyDescent="0.25">
      <c r="A524" s="9">
        <v>521</v>
      </c>
      <c r="B524" s="25" t="s">
        <v>535</v>
      </c>
      <c r="C524" s="23">
        <v>75314</v>
      </c>
      <c r="D524" s="23">
        <v>39794</v>
      </c>
      <c r="E524" s="23">
        <v>1383</v>
      </c>
      <c r="F524" s="23">
        <v>3966</v>
      </c>
      <c r="G524" s="23">
        <v>525</v>
      </c>
      <c r="H524" s="23">
        <v>384</v>
      </c>
      <c r="I524" s="23">
        <v>399</v>
      </c>
      <c r="J524" s="23">
        <v>229</v>
      </c>
      <c r="K524" s="23">
        <v>0</v>
      </c>
      <c r="L524" s="23">
        <v>0</v>
      </c>
      <c r="M524" s="23">
        <v>0</v>
      </c>
      <c r="N524" s="6">
        <f t="shared" si="8"/>
        <v>121994</v>
      </c>
    </row>
    <row r="525" spans="1:14" x14ac:dyDescent="0.25">
      <c r="A525" s="9">
        <v>522</v>
      </c>
      <c r="B525" s="25" t="s">
        <v>536</v>
      </c>
      <c r="C525" s="23">
        <v>102234</v>
      </c>
      <c r="D525" s="23">
        <v>41078</v>
      </c>
      <c r="E525" s="23">
        <v>1871</v>
      </c>
      <c r="F525" s="23">
        <v>5018</v>
      </c>
      <c r="G525" s="23">
        <v>2672</v>
      </c>
      <c r="H525" s="23">
        <v>625</v>
      </c>
      <c r="I525" s="23">
        <v>1760</v>
      </c>
      <c r="J525" s="23">
        <v>282</v>
      </c>
      <c r="K525" s="23">
        <v>0</v>
      </c>
      <c r="L525" s="23">
        <v>0</v>
      </c>
      <c r="M525" s="23">
        <v>0</v>
      </c>
      <c r="N525" s="6">
        <f t="shared" si="8"/>
        <v>155540</v>
      </c>
    </row>
    <row r="526" spans="1:14" x14ac:dyDescent="0.25">
      <c r="A526" s="9">
        <v>523</v>
      </c>
      <c r="B526" s="25" t="s">
        <v>537</v>
      </c>
      <c r="C526" s="23">
        <v>190642</v>
      </c>
      <c r="D526" s="23">
        <v>75373</v>
      </c>
      <c r="E526" s="23">
        <v>3337</v>
      </c>
      <c r="F526" s="23">
        <v>6397</v>
      </c>
      <c r="G526" s="23">
        <v>3100</v>
      </c>
      <c r="H526" s="23">
        <v>1282</v>
      </c>
      <c r="I526" s="23">
        <v>3264</v>
      </c>
      <c r="J526" s="23">
        <v>518</v>
      </c>
      <c r="K526" s="23">
        <v>0</v>
      </c>
      <c r="L526" s="23">
        <v>0</v>
      </c>
      <c r="M526" s="23">
        <v>0</v>
      </c>
      <c r="N526" s="6">
        <f t="shared" si="8"/>
        <v>283913</v>
      </c>
    </row>
    <row r="527" spans="1:14" x14ac:dyDescent="0.25">
      <c r="A527" s="9">
        <v>524</v>
      </c>
      <c r="B527" s="25" t="s">
        <v>538</v>
      </c>
      <c r="C527" s="23">
        <v>71464</v>
      </c>
      <c r="D527" s="23">
        <v>36058</v>
      </c>
      <c r="E527" s="23">
        <v>1255</v>
      </c>
      <c r="F527" s="23">
        <v>3512</v>
      </c>
      <c r="G527" s="23">
        <v>598</v>
      </c>
      <c r="H527" s="23">
        <v>376</v>
      </c>
      <c r="I527" s="23">
        <v>515</v>
      </c>
      <c r="J527" s="23">
        <v>200</v>
      </c>
      <c r="K527" s="23">
        <v>0</v>
      </c>
      <c r="L527" s="23">
        <v>0</v>
      </c>
      <c r="M527" s="23">
        <v>0</v>
      </c>
      <c r="N527" s="6">
        <f t="shared" si="8"/>
        <v>113978</v>
      </c>
    </row>
    <row r="528" spans="1:14" x14ac:dyDescent="0.25">
      <c r="A528" s="9">
        <v>525</v>
      </c>
      <c r="B528" s="25" t="s">
        <v>539</v>
      </c>
      <c r="C528" s="23">
        <v>761066</v>
      </c>
      <c r="D528" s="23">
        <v>285480</v>
      </c>
      <c r="E528" s="23">
        <v>11987</v>
      </c>
      <c r="F528" s="23">
        <v>18811</v>
      </c>
      <c r="G528" s="23">
        <v>23038</v>
      </c>
      <c r="H528" s="23">
        <v>5698</v>
      </c>
      <c r="I528" s="23">
        <v>19862</v>
      </c>
      <c r="J528" s="23">
        <v>1593</v>
      </c>
      <c r="K528" s="23">
        <v>0</v>
      </c>
      <c r="L528" s="23">
        <v>0</v>
      </c>
      <c r="M528" s="23">
        <v>0</v>
      </c>
      <c r="N528" s="6">
        <f t="shared" si="8"/>
        <v>1127535</v>
      </c>
    </row>
    <row r="529" spans="1:14" x14ac:dyDescent="0.25">
      <c r="A529" s="9">
        <v>526</v>
      </c>
      <c r="B529" s="25" t="s">
        <v>540</v>
      </c>
      <c r="C529" s="23">
        <v>667172</v>
      </c>
      <c r="D529" s="23">
        <v>258517</v>
      </c>
      <c r="E529" s="23">
        <v>12662</v>
      </c>
      <c r="F529" s="23">
        <v>21857</v>
      </c>
      <c r="G529" s="23">
        <v>30721</v>
      </c>
      <c r="H529" s="23">
        <v>5107</v>
      </c>
      <c r="I529" s="23">
        <v>21187</v>
      </c>
      <c r="J529" s="23">
        <v>1433</v>
      </c>
      <c r="K529" s="23">
        <v>0</v>
      </c>
      <c r="L529" s="23">
        <v>0</v>
      </c>
      <c r="M529" s="23">
        <v>0</v>
      </c>
      <c r="N529" s="6">
        <f t="shared" si="8"/>
        <v>1018656</v>
      </c>
    </row>
    <row r="530" spans="1:14" x14ac:dyDescent="0.25">
      <c r="A530" s="9">
        <v>527</v>
      </c>
      <c r="B530" s="25" t="s">
        <v>541</v>
      </c>
      <c r="C530" s="23">
        <v>184940</v>
      </c>
      <c r="D530" s="23">
        <v>106144</v>
      </c>
      <c r="E530" s="23">
        <v>3362</v>
      </c>
      <c r="F530" s="23">
        <v>7667</v>
      </c>
      <c r="G530" s="23">
        <v>4725</v>
      </c>
      <c r="H530" s="23">
        <v>1169</v>
      </c>
      <c r="I530" s="23">
        <v>3296</v>
      </c>
      <c r="J530" s="23">
        <v>503</v>
      </c>
      <c r="K530" s="23">
        <v>0</v>
      </c>
      <c r="L530" s="23">
        <v>0</v>
      </c>
      <c r="M530" s="23">
        <v>0</v>
      </c>
      <c r="N530" s="6">
        <f t="shared" si="8"/>
        <v>311806</v>
      </c>
    </row>
    <row r="531" spans="1:14" x14ac:dyDescent="0.25">
      <c r="A531" s="9">
        <v>528</v>
      </c>
      <c r="B531" s="25" t="s">
        <v>542</v>
      </c>
      <c r="C531" s="23">
        <v>115392</v>
      </c>
      <c r="D531" s="23">
        <v>51128</v>
      </c>
      <c r="E531" s="23">
        <v>2203</v>
      </c>
      <c r="F531" s="23">
        <v>4583</v>
      </c>
      <c r="G531" s="23">
        <v>1683</v>
      </c>
      <c r="H531" s="23">
        <v>729</v>
      </c>
      <c r="I531" s="23">
        <v>1548</v>
      </c>
      <c r="J531" s="23">
        <v>323</v>
      </c>
      <c r="K531" s="23">
        <v>0</v>
      </c>
      <c r="L531" s="23">
        <v>0</v>
      </c>
      <c r="M531" s="23">
        <v>0</v>
      </c>
      <c r="N531" s="6">
        <f t="shared" si="8"/>
        <v>177589</v>
      </c>
    </row>
    <row r="532" spans="1:14" x14ac:dyDescent="0.25">
      <c r="A532" s="9">
        <v>529</v>
      </c>
      <c r="B532" s="25" t="s">
        <v>543</v>
      </c>
      <c r="C532" s="23">
        <v>125282</v>
      </c>
      <c r="D532" s="23">
        <v>48124</v>
      </c>
      <c r="E532" s="23">
        <v>2338</v>
      </c>
      <c r="F532" s="23">
        <v>6007</v>
      </c>
      <c r="G532" s="23">
        <v>3476</v>
      </c>
      <c r="H532" s="23">
        <v>763</v>
      </c>
      <c r="I532" s="23">
        <v>2050</v>
      </c>
      <c r="J532" s="23">
        <v>347</v>
      </c>
      <c r="K532" s="23">
        <v>0</v>
      </c>
      <c r="L532" s="23">
        <v>0</v>
      </c>
      <c r="M532" s="23">
        <v>0</v>
      </c>
      <c r="N532" s="6">
        <f t="shared" si="8"/>
        <v>188387</v>
      </c>
    </row>
    <row r="533" spans="1:14" x14ac:dyDescent="0.25">
      <c r="A533" s="9">
        <v>530</v>
      </c>
      <c r="B533" s="25" t="s">
        <v>544</v>
      </c>
      <c r="C533" s="23">
        <v>247608</v>
      </c>
      <c r="D533" s="23">
        <v>121086</v>
      </c>
      <c r="E533" s="23">
        <v>4529</v>
      </c>
      <c r="F533" s="23">
        <v>8837</v>
      </c>
      <c r="G533" s="23">
        <v>8025</v>
      </c>
      <c r="H533" s="23">
        <v>1795</v>
      </c>
      <c r="I533" s="23">
        <v>6219</v>
      </c>
      <c r="J533" s="23">
        <v>590</v>
      </c>
      <c r="K533" s="23">
        <v>0</v>
      </c>
      <c r="L533" s="23">
        <v>0</v>
      </c>
      <c r="M533" s="23">
        <v>0</v>
      </c>
      <c r="N533" s="6">
        <f t="shared" si="8"/>
        <v>398689</v>
      </c>
    </row>
    <row r="534" spans="1:14" x14ac:dyDescent="0.25">
      <c r="A534" s="9">
        <v>531</v>
      </c>
      <c r="B534" s="25" t="s">
        <v>545</v>
      </c>
      <c r="C534" s="23">
        <v>152910</v>
      </c>
      <c r="D534" s="23">
        <v>58541</v>
      </c>
      <c r="E534" s="23">
        <v>2943</v>
      </c>
      <c r="F534" s="23">
        <v>6006</v>
      </c>
      <c r="G534" s="23">
        <v>4527</v>
      </c>
      <c r="H534" s="23">
        <v>1071</v>
      </c>
      <c r="I534" s="23">
        <v>3625</v>
      </c>
      <c r="J534" s="23">
        <v>373</v>
      </c>
      <c r="K534" s="23">
        <v>0</v>
      </c>
      <c r="L534" s="23">
        <v>0</v>
      </c>
      <c r="M534" s="23">
        <v>0</v>
      </c>
      <c r="N534" s="6">
        <f t="shared" si="8"/>
        <v>229996</v>
      </c>
    </row>
    <row r="535" spans="1:14" x14ac:dyDescent="0.25">
      <c r="A535" s="9">
        <v>532</v>
      </c>
      <c r="B535" s="25" t="s">
        <v>546</v>
      </c>
      <c r="C535" s="23">
        <v>221560</v>
      </c>
      <c r="D535" s="23">
        <v>112423</v>
      </c>
      <c r="E535" s="23">
        <v>4150</v>
      </c>
      <c r="F535" s="23">
        <v>9049</v>
      </c>
      <c r="G535" s="23">
        <v>8828</v>
      </c>
      <c r="H535" s="23">
        <v>1589</v>
      </c>
      <c r="I535" s="23">
        <v>5931</v>
      </c>
      <c r="J535" s="23">
        <v>528</v>
      </c>
      <c r="K535" s="23">
        <v>0</v>
      </c>
      <c r="L535" s="23">
        <v>0</v>
      </c>
      <c r="M535" s="23">
        <v>0</v>
      </c>
      <c r="N535" s="6">
        <f t="shared" si="8"/>
        <v>364058</v>
      </c>
    </row>
    <row r="536" spans="1:14" x14ac:dyDescent="0.25">
      <c r="A536" s="9">
        <v>533</v>
      </c>
      <c r="B536" s="25" t="s">
        <v>547</v>
      </c>
      <c r="C536" s="23">
        <v>181114</v>
      </c>
      <c r="D536" s="23">
        <v>96063</v>
      </c>
      <c r="E536" s="23">
        <v>3266</v>
      </c>
      <c r="F536" s="23">
        <v>7753</v>
      </c>
      <c r="G536" s="23">
        <v>6070</v>
      </c>
      <c r="H536" s="23">
        <v>1268</v>
      </c>
      <c r="I536" s="23">
        <v>4511</v>
      </c>
      <c r="J536" s="23">
        <v>426</v>
      </c>
      <c r="K536" s="23">
        <v>0</v>
      </c>
      <c r="L536" s="23">
        <v>6962</v>
      </c>
      <c r="M536" s="23">
        <v>0</v>
      </c>
      <c r="N536" s="6">
        <f t="shared" si="8"/>
        <v>307433</v>
      </c>
    </row>
    <row r="537" spans="1:14" x14ac:dyDescent="0.25">
      <c r="A537" s="9">
        <v>534</v>
      </c>
      <c r="B537" s="25" t="s">
        <v>548</v>
      </c>
      <c r="C537" s="23">
        <v>221854</v>
      </c>
      <c r="D537" s="23">
        <v>71453</v>
      </c>
      <c r="E537" s="23">
        <v>4124</v>
      </c>
      <c r="F537" s="23">
        <v>7595</v>
      </c>
      <c r="G537" s="23">
        <v>6520</v>
      </c>
      <c r="H537" s="23">
        <v>1520</v>
      </c>
      <c r="I537" s="23">
        <v>4672</v>
      </c>
      <c r="J537" s="23">
        <v>534</v>
      </c>
      <c r="K537" s="23">
        <v>0</v>
      </c>
      <c r="L537" s="23">
        <v>0</v>
      </c>
      <c r="M537" s="23">
        <v>0</v>
      </c>
      <c r="N537" s="6">
        <f t="shared" si="8"/>
        <v>318272</v>
      </c>
    </row>
    <row r="538" spans="1:14" x14ac:dyDescent="0.25">
      <c r="A538" s="9">
        <v>535</v>
      </c>
      <c r="B538" s="25" t="s">
        <v>549</v>
      </c>
      <c r="C538" s="23">
        <v>221188</v>
      </c>
      <c r="D538" s="23">
        <v>55242</v>
      </c>
      <c r="E538" s="23">
        <v>3924</v>
      </c>
      <c r="F538" s="23">
        <v>8807</v>
      </c>
      <c r="G538" s="23">
        <v>7022</v>
      </c>
      <c r="H538" s="23">
        <v>1495</v>
      </c>
      <c r="I538" s="23">
        <v>4888</v>
      </c>
      <c r="J538" s="23">
        <v>495</v>
      </c>
      <c r="K538" s="23">
        <v>0</v>
      </c>
      <c r="L538" s="23">
        <v>0</v>
      </c>
      <c r="M538" s="23">
        <v>0</v>
      </c>
      <c r="N538" s="6">
        <f t="shared" si="8"/>
        <v>303061</v>
      </c>
    </row>
    <row r="539" spans="1:14" x14ac:dyDescent="0.25">
      <c r="A539" s="9">
        <v>536</v>
      </c>
      <c r="B539" s="25" t="s">
        <v>550</v>
      </c>
      <c r="C539" s="23">
        <v>78624</v>
      </c>
      <c r="D539" s="23">
        <v>41842</v>
      </c>
      <c r="E539" s="23">
        <v>1531</v>
      </c>
      <c r="F539" s="23">
        <v>3810</v>
      </c>
      <c r="G539" s="23">
        <v>869</v>
      </c>
      <c r="H539" s="23">
        <v>458</v>
      </c>
      <c r="I539" s="23">
        <v>801</v>
      </c>
      <c r="J539" s="23">
        <v>256</v>
      </c>
      <c r="K539" s="23">
        <v>0</v>
      </c>
      <c r="L539" s="23">
        <v>0</v>
      </c>
      <c r="M539" s="23">
        <v>0</v>
      </c>
      <c r="N539" s="6">
        <f t="shared" si="8"/>
        <v>128191</v>
      </c>
    </row>
    <row r="540" spans="1:14" x14ac:dyDescent="0.25">
      <c r="A540" s="9">
        <v>537</v>
      </c>
      <c r="B540" s="25" t="s">
        <v>551</v>
      </c>
      <c r="C540" s="23">
        <v>463466</v>
      </c>
      <c r="D540" s="23">
        <v>210253</v>
      </c>
      <c r="E540" s="23">
        <v>8191</v>
      </c>
      <c r="F540" s="23">
        <v>18150</v>
      </c>
      <c r="G540" s="23">
        <v>12875</v>
      </c>
      <c r="H540" s="23">
        <v>3079</v>
      </c>
      <c r="I540" s="23">
        <v>9719</v>
      </c>
      <c r="J540" s="23">
        <v>1106</v>
      </c>
      <c r="K540" s="23">
        <v>0</v>
      </c>
      <c r="L540" s="23">
        <v>0</v>
      </c>
      <c r="M540" s="23">
        <v>0</v>
      </c>
      <c r="N540" s="6">
        <f t="shared" si="8"/>
        <v>726839</v>
      </c>
    </row>
    <row r="541" spans="1:14" x14ac:dyDescent="0.25">
      <c r="A541" s="9">
        <v>538</v>
      </c>
      <c r="B541" s="25" t="s">
        <v>552</v>
      </c>
      <c r="C541" s="23">
        <v>97862</v>
      </c>
      <c r="D541" s="23">
        <v>57906</v>
      </c>
      <c r="E541" s="23">
        <v>1823</v>
      </c>
      <c r="F541" s="23">
        <v>4891</v>
      </c>
      <c r="G541" s="23">
        <v>1422</v>
      </c>
      <c r="H541" s="23">
        <v>551</v>
      </c>
      <c r="I541" s="23">
        <v>1052</v>
      </c>
      <c r="J541" s="23">
        <v>286</v>
      </c>
      <c r="K541" s="23">
        <v>0</v>
      </c>
      <c r="L541" s="23">
        <v>0</v>
      </c>
      <c r="M541" s="23">
        <v>0</v>
      </c>
      <c r="N541" s="6">
        <f t="shared" si="8"/>
        <v>165793</v>
      </c>
    </row>
    <row r="542" spans="1:14" x14ac:dyDescent="0.25">
      <c r="A542" s="9">
        <v>539</v>
      </c>
      <c r="B542" s="25" t="s">
        <v>553</v>
      </c>
      <c r="C542" s="23">
        <v>238216</v>
      </c>
      <c r="D542" s="23">
        <v>105599</v>
      </c>
      <c r="E542" s="23">
        <v>4360</v>
      </c>
      <c r="F542" s="23">
        <v>9146</v>
      </c>
      <c r="G542" s="23">
        <v>11705</v>
      </c>
      <c r="H542" s="23">
        <v>1910</v>
      </c>
      <c r="I542" s="23">
        <v>9042</v>
      </c>
      <c r="J542" s="23">
        <v>483</v>
      </c>
      <c r="K542" s="23">
        <v>0</v>
      </c>
      <c r="L542" s="23">
        <v>0</v>
      </c>
      <c r="M542" s="23">
        <v>0</v>
      </c>
      <c r="N542" s="6">
        <f t="shared" si="8"/>
        <v>380461</v>
      </c>
    </row>
    <row r="543" spans="1:14" x14ac:dyDescent="0.25">
      <c r="A543" s="9">
        <v>540</v>
      </c>
      <c r="B543" s="25" t="s">
        <v>554</v>
      </c>
      <c r="C543" s="23">
        <v>477864</v>
      </c>
      <c r="D543" s="23">
        <v>240914</v>
      </c>
      <c r="E543" s="23">
        <v>9495</v>
      </c>
      <c r="F543" s="23">
        <v>11948</v>
      </c>
      <c r="G543" s="23">
        <v>14802</v>
      </c>
      <c r="H543" s="23">
        <v>4053</v>
      </c>
      <c r="I543" s="23">
        <v>15091</v>
      </c>
      <c r="J543" s="23">
        <v>1028</v>
      </c>
      <c r="K543" s="23">
        <v>0</v>
      </c>
      <c r="L543" s="23">
        <v>0</v>
      </c>
      <c r="M543" s="23">
        <v>0</v>
      </c>
      <c r="N543" s="6">
        <f t="shared" si="8"/>
        <v>775195</v>
      </c>
    </row>
    <row r="544" spans="1:14" x14ac:dyDescent="0.25">
      <c r="A544" s="9">
        <v>541</v>
      </c>
      <c r="B544" s="25" t="s">
        <v>555</v>
      </c>
      <c r="C544" s="23">
        <v>124118</v>
      </c>
      <c r="D544" s="23">
        <v>58916</v>
      </c>
      <c r="E544" s="23">
        <v>2183</v>
      </c>
      <c r="F544" s="23">
        <v>5584</v>
      </c>
      <c r="G544" s="23">
        <v>2771</v>
      </c>
      <c r="H544" s="23">
        <v>732</v>
      </c>
      <c r="I544" s="23">
        <v>1919</v>
      </c>
      <c r="J544" s="23">
        <v>328</v>
      </c>
      <c r="K544" s="23">
        <v>0</v>
      </c>
      <c r="L544" s="23">
        <v>0</v>
      </c>
      <c r="M544" s="23">
        <v>0</v>
      </c>
      <c r="N544" s="6">
        <f t="shared" si="8"/>
        <v>196551</v>
      </c>
    </row>
    <row r="545" spans="1:14" x14ac:dyDescent="0.25">
      <c r="A545" s="9">
        <v>542</v>
      </c>
      <c r="B545" s="25" t="s">
        <v>556</v>
      </c>
      <c r="C545" s="23">
        <v>103322</v>
      </c>
      <c r="D545" s="23">
        <v>59524</v>
      </c>
      <c r="E545" s="23">
        <v>1901</v>
      </c>
      <c r="F545" s="23">
        <v>5090</v>
      </c>
      <c r="G545" s="23">
        <v>1812</v>
      </c>
      <c r="H545" s="23">
        <v>593</v>
      </c>
      <c r="I545" s="23">
        <v>1275</v>
      </c>
      <c r="J545" s="23">
        <v>293</v>
      </c>
      <c r="K545" s="23">
        <v>0</v>
      </c>
      <c r="L545" s="23">
        <v>1276</v>
      </c>
      <c r="M545" s="23">
        <v>0</v>
      </c>
      <c r="N545" s="6">
        <f t="shared" si="8"/>
        <v>175086</v>
      </c>
    </row>
    <row r="546" spans="1:14" x14ac:dyDescent="0.25">
      <c r="A546" s="9">
        <v>543</v>
      </c>
      <c r="B546" s="25" t="s">
        <v>557</v>
      </c>
      <c r="C546" s="23">
        <v>284524</v>
      </c>
      <c r="D546" s="23">
        <v>153213</v>
      </c>
      <c r="E546" s="23">
        <v>5442</v>
      </c>
      <c r="F546" s="23">
        <v>11137</v>
      </c>
      <c r="G546" s="23">
        <v>13880</v>
      </c>
      <c r="H546" s="23">
        <v>2174</v>
      </c>
      <c r="I546" s="23">
        <v>9084</v>
      </c>
      <c r="J546" s="23">
        <v>685</v>
      </c>
      <c r="K546" s="23">
        <v>0</v>
      </c>
      <c r="L546" s="23">
        <v>0</v>
      </c>
      <c r="M546" s="23">
        <v>0</v>
      </c>
      <c r="N546" s="6">
        <f t="shared" si="8"/>
        <v>480139</v>
      </c>
    </row>
    <row r="547" spans="1:14" x14ac:dyDescent="0.25">
      <c r="A547" s="9">
        <v>544</v>
      </c>
      <c r="B547" s="25" t="s">
        <v>558</v>
      </c>
      <c r="C547" s="23">
        <v>120354</v>
      </c>
      <c r="D547" s="23">
        <v>57267</v>
      </c>
      <c r="E547" s="23">
        <v>2307</v>
      </c>
      <c r="F547" s="23">
        <v>4335</v>
      </c>
      <c r="G547" s="23">
        <v>1940</v>
      </c>
      <c r="H547" s="23">
        <v>819</v>
      </c>
      <c r="I547" s="23">
        <v>2022</v>
      </c>
      <c r="J547" s="23">
        <v>288</v>
      </c>
      <c r="K547" s="23">
        <v>0</v>
      </c>
      <c r="L547" s="23">
        <v>0</v>
      </c>
      <c r="M547" s="23">
        <v>0</v>
      </c>
      <c r="N547" s="6">
        <f t="shared" si="8"/>
        <v>189332</v>
      </c>
    </row>
    <row r="548" spans="1:14" x14ac:dyDescent="0.25">
      <c r="A548" s="9">
        <v>545</v>
      </c>
      <c r="B548" s="25" t="s">
        <v>559</v>
      </c>
      <c r="C548" s="23">
        <v>777410</v>
      </c>
      <c r="D548" s="23">
        <v>418161</v>
      </c>
      <c r="E548" s="23">
        <v>14834</v>
      </c>
      <c r="F548" s="23">
        <v>30777</v>
      </c>
      <c r="G548" s="23">
        <v>17170</v>
      </c>
      <c r="H548" s="23">
        <v>5281</v>
      </c>
      <c r="I548" s="23">
        <v>15626</v>
      </c>
      <c r="J548" s="23">
        <v>1883</v>
      </c>
      <c r="K548" s="23">
        <v>0</v>
      </c>
      <c r="L548" s="23">
        <v>23670</v>
      </c>
      <c r="M548" s="23">
        <v>0</v>
      </c>
      <c r="N548" s="6">
        <f t="shared" si="8"/>
        <v>1304812</v>
      </c>
    </row>
    <row r="549" spans="1:14" x14ac:dyDescent="0.25">
      <c r="A549" s="9">
        <v>546</v>
      </c>
      <c r="B549" s="25" t="s">
        <v>560</v>
      </c>
      <c r="C549" s="23">
        <v>308866</v>
      </c>
      <c r="D549" s="23">
        <v>157194</v>
      </c>
      <c r="E549" s="23">
        <v>6010</v>
      </c>
      <c r="F549" s="23">
        <v>11253</v>
      </c>
      <c r="G549" s="23">
        <v>13151</v>
      </c>
      <c r="H549" s="23">
        <v>2421</v>
      </c>
      <c r="I549" s="23">
        <v>9732</v>
      </c>
      <c r="J549" s="23">
        <v>812</v>
      </c>
      <c r="K549" s="23">
        <v>0</v>
      </c>
      <c r="L549" s="23">
        <v>693</v>
      </c>
      <c r="M549" s="23">
        <v>0</v>
      </c>
      <c r="N549" s="6">
        <f t="shared" si="8"/>
        <v>510132</v>
      </c>
    </row>
    <row r="550" spans="1:14" x14ac:dyDescent="0.25">
      <c r="A550" s="9">
        <v>547</v>
      </c>
      <c r="B550" s="25" t="s">
        <v>561</v>
      </c>
      <c r="C550" s="23">
        <v>119944</v>
      </c>
      <c r="D550" s="23">
        <v>56492</v>
      </c>
      <c r="E550" s="23">
        <v>2241</v>
      </c>
      <c r="F550" s="23">
        <v>4818</v>
      </c>
      <c r="G550" s="23">
        <v>1912</v>
      </c>
      <c r="H550" s="23">
        <v>776</v>
      </c>
      <c r="I550" s="23">
        <v>1866</v>
      </c>
      <c r="J550" s="23">
        <v>297</v>
      </c>
      <c r="K550" s="23">
        <v>0</v>
      </c>
      <c r="L550" s="23">
        <v>0</v>
      </c>
      <c r="M550" s="23">
        <v>0</v>
      </c>
      <c r="N550" s="6">
        <f t="shared" si="8"/>
        <v>188346</v>
      </c>
    </row>
    <row r="551" spans="1:14" x14ac:dyDescent="0.25">
      <c r="A551" s="9">
        <v>548</v>
      </c>
      <c r="B551" s="25" t="s">
        <v>562</v>
      </c>
      <c r="C551" s="23">
        <v>196702</v>
      </c>
      <c r="D551" s="23">
        <v>98969</v>
      </c>
      <c r="E551" s="23">
        <v>3265</v>
      </c>
      <c r="F551" s="23">
        <v>8017</v>
      </c>
      <c r="G551" s="23">
        <v>4398</v>
      </c>
      <c r="H551" s="23">
        <v>1235</v>
      </c>
      <c r="I551" s="23">
        <v>3346</v>
      </c>
      <c r="J551" s="23">
        <v>596</v>
      </c>
      <c r="K551" s="23">
        <v>0</v>
      </c>
      <c r="L551" s="23">
        <v>0</v>
      </c>
      <c r="M551" s="23">
        <v>0</v>
      </c>
      <c r="N551" s="6">
        <f t="shared" si="8"/>
        <v>316528</v>
      </c>
    </row>
    <row r="552" spans="1:14" x14ac:dyDescent="0.25">
      <c r="A552" s="9">
        <v>549</v>
      </c>
      <c r="B552" s="25" t="s">
        <v>563</v>
      </c>
      <c r="C552" s="23">
        <v>660222</v>
      </c>
      <c r="D552" s="23">
        <v>268180</v>
      </c>
      <c r="E552" s="23">
        <v>11331</v>
      </c>
      <c r="F552" s="23">
        <v>27342</v>
      </c>
      <c r="G552" s="23">
        <v>22353</v>
      </c>
      <c r="H552" s="23">
        <v>4335</v>
      </c>
      <c r="I552" s="23">
        <v>15193</v>
      </c>
      <c r="J552" s="23">
        <v>1513</v>
      </c>
      <c r="K552" s="23">
        <v>0</v>
      </c>
      <c r="L552" s="23">
        <v>0</v>
      </c>
      <c r="M552" s="23">
        <v>0</v>
      </c>
      <c r="N552" s="6">
        <f t="shared" si="8"/>
        <v>1010469</v>
      </c>
    </row>
    <row r="553" spans="1:14" x14ac:dyDescent="0.25">
      <c r="A553" s="9">
        <v>550</v>
      </c>
      <c r="B553" s="25" t="s">
        <v>564</v>
      </c>
      <c r="C553" s="23">
        <v>396082</v>
      </c>
      <c r="D553" s="23">
        <v>118583</v>
      </c>
      <c r="E553" s="23">
        <v>6770</v>
      </c>
      <c r="F553" s="23">
        <v>12449</v>
      </c>
      <c r="G553" s="23">
        <v>11023</v>
      </c>
      <c r="H553" s="23">
        <v>2831</v>
      </c>
      <c r="I553" s="23">
        <v>9361</v>
      </c>
      <c r="J553" s="23">
        <v>876</v>
      </c>
      <c r="K553" s="23">
        <v>0</v>
      </c>
      <c r="L553" s="23">
        <v>0</v>
      </c>
      <c r="M553" s="23">
        <v>0</v>
      </c>
      <c r="N553" s="6">
        <f t="shared" si="8"/>
        <v>557975</v>
      </c>
    </row>
    <row r="554" spans="1:14" x14ac:dyDescent="0.25">
      <c r="A554" s="9">
        <v>551</v>
      </c>
      <c r="B554" s="25" t="s">
        <v>565</v>
      </c>
      <c r="C554" s="23">
        <v>1779212</v>
      </c>
      <c r="D554" s="23">
        <v>838755</v>
      </c>
      <c r="E554" s="23">
        <v>33565</v>
      </c>
      <c r="F554" s="23">
        <v>40783</v>
      </c>
      <c r="G554" s="23">
        <v>62771</v>
      </c>
      <c r="H554" s="23">
        <v>15973</v>
      </c>
      <c r="I554" s="23">
        <v>63968</v>
      </c>
      <c r="J554" s="23">
        <v>3030</v>
      </c>
      <c r="K554" s="23">
        <v>0</v>
      </c>
      <c r="L554" s="23">
        <v>285145</v>
      </c>
      <c r="M554" s="23">
        <v>0</v>
      </c>
      <c r="N554" s="6">
        <f t="shared" si="8"/>
        <v>3123202</v>
      </c>
    </row>
    <row r="555" spans="1:14" x14ac:dyDescent="0.25">
      <c r="A555" s="9">
        <v>552</v>
      </c>
      <c r="B555" s="25" t="s">
        <v>566</v>
      </c>
      <c r="C555" s="23">
        <v>66818</v>
      </c>
      <c r="D555" s="23">
        <v>58559</v>
      </c>
      <c r="E555" s="23">
        <v>1228</v>
      </c>
      <c r="F555" s="23">
        <v>3116</v>
      </c>
      <c r="G555" s="23">
        <v>699</v>
      </c>
      <c r="H555" s="23">
        <v>373</v>
      </c>
      <c r="I555" s="23">
        <v>607</v>
      </c>
      <c r="J555" s="23">
        <v>218</v>
      </c>
      <c r="K555" s="23">
        <v>0</v>
      </c>
      <c r="L555" s="23">
        <v>0</v>
      </c>
      <c r="M555" s="23">
        <v>0</v>
      </c>
      <c r="N555" s="6">
        <f t="shared" si="8"/>
        <v>131618</v>
      </c>
    </row>
    <row r="556" spans="1:14" x14ac:dyDescent="0.25">
      <c r="A556" s="9">
        <v>553</v>
      </c>
      <c r="B556" s="25" t="s">
        <v>567</v>
      </c>
      <c r="C556" s="23">
        <v>917006</v>
      </c>
      <c r="D556" s="23">
        <v>332809</v>
      </c>
      <c r="E556" s="23">
        <v>18340</v>
      </c>
      <c r="F556" s="23">
        <v>16704</v>
      </c>
      <c r="G556" s="23">
        <v>22823</v>
      </c>
      <c r="H556" s="23">
        <v>8179</v>
      </c>
      <c r="I556" s="23">
        <v>28415</v>
      </c>
      <c r="J556" s="23">
        <v>1723</v>
      </c>
      <c r="K556" s="23">
        <v>0</v>
      </c>
      <c r="L556" s="23">
        <v>445</v>
      </c>
      <c r="M556" s="23">
        <v>0</v>
      </c>
      <c r="N556" s="6">
        <f t="shared" si="8"/>
        <v>1346444</v>
      </c>
    </row>
    <row r="557" spans="1:14" x14ac:dyDescent="0.25">
      <c r="A557" s="9">
        <v>554</v>
      </c>
      <c r="B557" s="25" t="s">
        <v>568</v>
      </c>
      <c r="C557" s="23">
        <v>335012</v>
      </c>
      <c r="D557" s="23">
        <v>116602</v>
      </c>
      <c r="E557" s="23">
        <v>5762</v>
      </c>
      <c r="F557" s="23">
        <v>13603</v>
      </c>
      <c r="G557" s="23">
        <v>12629</v>
      </c>
      <c r="H557" s="23">
        <v>2285</v>
      </c>
      <c r="I557" s="23">
        <v>8367</v>
      </c>
      <c r="J557" s="23">
        <v>831</v>
      </c>
      <c r="K557" s="23">
        <v>0</v>
      </c>
      <c r="L557" s="23">
        <v>0</v>
      </c>
      <c r="M557" s="23">
        <v>0</v>
      </c>
      <c r="N557" s="6">
        <f t="shared" si="8"/>
        <v>495091</v>
      </c>
    </row>
    <row r="558" spans="1:14" x14ac:dyDescent="0.25">
      <c r="A558" s="9">
        <v>555</v>
      </c>
      <c r="B558" s="25" t="s">
        <v>569</v>
      </c>
      <c r="C558" s="23">
        <v>174490</v>
      </c>
      <c r="D558" s="23">
        <v>76522</v>
      </c>
      <c r="E558" s="23">
        <v>3275</v>
      </c>
      <c r="F558" s="23">
        <v>7266</v>
      </c>
      <c r="G558" s="23">
        <v>6904</v>
      </c>
      <c r="H558" s="23">
        <v>1274</v>
      </c>
      <c r="I558" s="23">
        <v>5004</v>
      </c>
      <c r="J558" s="23">
        <v>407</v>
      </c>
      <c r="K558" s="23">
        <v>0</v>
      </c>
      <c r="L558" s="23">
        <v>0</v>
      </c>
      <c r="M558" s="23">
        <v>0</v>
      </c>
      <c r="N558" s="6">
        <f t="shared" si="8"/>
        <v>275142</v>
      </c>
    </row>
    <row r="559" spans="1:14" x14ac:dyDescent="0.25">
      <c r="A559" s="9">
        <v>556</v>
      </c>
      <c r="B559" s="25" t="s">
        <v>570</v>
      </c>
      <c r="C559" s="23">
        <v>68104</v>
      </c>
      <c r="D559" s="23">
        <v>44258</v>
      </c>
      <c r="E559" s="23">
        <v>1308</v>
      </c>
      <c r="F559" s="23">
        <v>3529</v>
      </c>
      <c r="G559" s="23">
        <v>626</v>
      </c>
      <c r="H559" s="23">
        <v>373</v>
      </c>
      <c r="I559" s="23">
        <v>545</v>
      </c>
      <c r="J559" s="23">
        <v>221</v>
      </c>
      <c r="K559" s="23">
        <v>0</v>
      </c>
      <c r="L559" s="23">
        <v>2317</v>
      </c>
      <c r="M559" s="23">
        <v>0</v>
      </c>
      <c r="N559" s="6">
        <f t="shared" si="8"/>
        <v>121281</v>
      </c>
    </row>
    <row r="560" spans="1:14" x14ac:dyDescent="0.25">
      <c r="A560" s="9">
        <v>557</v>
      </c>
      <c r="B560" s="25" t="s">
        <v>571</v>
      </c>
      <c r="C560" s="23">
        <v>875580</v>
      </c>
      <c r="D560" s="23">
        <v>588303</v>
      </c>
      <c r="E560" s="23">
        <v>16619</v>
      </c>
      <c r="F560" s="23">
        <v>27063</v>
      </c>
      <c r="G560" s="23">
        <v>22694</v>
      </c>
      <c r="H560" s="23">
        <v>6467</v>
      </c>
      <c r="I560" s="23">
        <v>21516</v>
      </c>
      <c r="J560" s="23">
        <v>2301</v>
      </c>
      <c r="K560" s="23">
        <v>0</v>
      </c>
      <c r="L560" s="23">
        <v>0</v>
      </c>
      <c r="M560" s="23">
        <v>0</v>
      </c>
      <c r="N560" s="6">
        <f t="shared" si="8"/>
        <v>1560543</v>
      </c>
    </row>
    <row r="561" spans="1:14" x14ac:dyDescent="0.25">
      <c r="A561" s="9">
        <v>558</v>
      </c>
      <c r="B561" s="25" t="s">
        <v>572</v>
      </c>
      <c r="C561" s="23">
        <v>98054</v>
      </c>
      <c r="D561" s="23">
        <v>32000</v>
      </c>
      <c r="E561" s="23">
        <v>1788</v>
      </c>
      <c r="F561" s="23">
        <v>4468</v>
      </c>
      <c r="G561" s="23">
        <v>2601</v>
      </c>
      <c r="H561" s="23">
        <v>605</v>
      </c>
      <c r="I561" s="23">
        <v>1768</v>
      </c>
      <c r="J561" s="23">
        <v>263</v>
      </c>
      <c r="K561" s="23">
        <v>0</v>
      </c>
      <c r="L561" s="23">
        <v>0</v>
      </c>
      <c r="M561" s="23">
        <v>0</v>
      </c>
      <c r="N561" s="6">
        <f t="shared" si="8"/>
        <v>141547</v>
      </c>
    </row>
    <row r="562" spans="1:14" x14ac:dyDescent="0.25">
      <c r="A562" s="9">
        <v>559</v>
      </c>
      <c r="B562" s="25" t="s">
        <v>573</v>
      </c>
      <c r="C562" s="23">
        <v>993094</v>
      </c>
      <c r="D562" s="23">
        <v>478296</v>
      </c>
      <c r="E562" s="23">
        <v>19354</v>
      </c>
      <c r="F562" s="23">
        <v>33380</v>
      </c>
      <c r="G562" s="23">
        <v>42597</v>
      </c>
      <c r="H562" s="23">
        <v>7858</v>
      </c>
      <c r="I562" s="23">
        <v>32460</v>
      </c>
      <c r="J562" s="23">
        <v>2187</v>
      </c>
      <c r="K562" s="23">
        <v>0</v>
      </c>
      <c r="L562" s="23">
        <v>0</v>
      </c>
      <c r="M562" s="23">
        <v>0</v>
      </c>
      <c r="N562" s="6">
        <f t="shared" si="8"/>
        <v>1609226</v>
      </c>
    </row>
    <row r="563" spans="1:14" x14ac:dyDescent="0.25">
      <c r="A563" s="9">
        <v>560</v>
      </c>
      <c r="B563" s="25" t="s">
        <v>574</v>
      </c>
      <c r="C563" s="23">
        <v>395368</v>
      </c>
      <c r="D563" s="23">
        <v>179926</v>
      </c>
      <c r="E563" s="23">
        <v>7987</v>
      </c>
      <c r="F563" s="23">
        <v>11131</v>
      </c>
      <c r="G563" s="23">
        <v>12103</v>
      </c>
      <c r="H563" s="23">
        <v>3135</v>
      </c>
      <c r="I563" s="23">
        <v>10655</v>
      </c>
      <c r="J563" s="23">
        <v>940</v>
      </c>
      <c r="K563" s="23">
        <v>0</v>
      </c>
      <c r="L563" s="23">
        <v>0</v>
      </c>
      <c r="M563" s="23">
        <v>0</v>
      </c>
      <c r="N563" s="6">
        <f t="shared" si="8"/>
        <v>621245</v>
      </c>
    </row>
    <row r="564" spans="1:14" x14ac:dyDescent="0.25">
      <c r="A564" s="9">
        <v>561</v>
      </c>
      <c r="B564" s="25" t="s">
        <v>575</v>
      </c>
      <c r="C564" s="23">
        <v>338484</v>
      </c>
      <c r="D564" s="23">
        <v>189768</v>
      </c>
      <c r="E564" s="23">
        <v>6137</v>
      </c>
      <c r="F564" s="23">
        <v>16130</v>
      </c>
      <c r="G564" s="23">
        <v>6236</v>
      </c>
      <c r="H564" s="23">
        <v>1959</v>
      </c>
      <c r="I564" s="23">
        <v>4292</v>
      </c>
      <c r="J564" s="23">
        <v>935</v>
      </c>
      <c r="K564" s="23">
        <v>0</v>
      </c>
      <c r="L564" s="23">
        <v>0</v>
      </c>
      <c r="M564" s="23">
        <v>0</v>
      </c>
      <c r="N564" s="6">
        <f t="shared" si="8"/>
        <v>563941</v>
      </c>
    </row>
    <row r="565" spans="1:14" x14ac:dyDescent="0.25">
      <c r="A565" s="9">
        <v>562</v>
      </c>
      <c r="B565" s="25" t="s">
        <v>576</v>
      </c>
      <c r="C565" s="23">
        <v>125212</v>
      </c>
      <c r="D565" s="23">
        <v>70121</v>
      </c>
      <c r="E565" s="23">
        <v>2279</v>
      </c>
      <c r="F565" s="23">
        <v>4992</v>
      </c>
      <c r="G565" s="23">
        <v>3191</v>
      </c>
      <c r="H565" s="23">
        <v>844</v>
      </c>
      <c r="I565" s="23">
        <v>2614</v>
      </c>
      <c r="J565" s="23">
        <v>317</v>
      </c>
      <c r="K565" s="23">
        <v>0</v>
      </c>
      <c r="L565" s="23">
        <v>0</v>
      </c>
      <c r="M565" s="23">
        <v>0</v>
      </c>
      <c r="N565" s="6">
        <f t="shared" si="8"/>
        <v>209570</v>
      </c>
    </row>
    <row r="566" spans="1:14" x14ac:dyDescent="0.25">
      <c r="A566" s="9">
        <v>563</v>
      </c>
      <c r="B566" s="25" t="s">
        <v>577</v>
      </c>
      <c r="C566" s="23">
        <v>112520</v>
      </c>
      <c r="D566" s="23">
        <v>47814</v>
      </c>
      <c r="E566" s="23">
        <v>2082</v>
      </c>
      <c r="F566" s="23">
        <v>5381</v>
      </c>
      <c r="G566" s="23">
        <v>2554</v>
      </c>
      <c r="H566" s="23">
        <v>659</v>
      </c>
      <c r="I566" s="23">
        <v>1591</v>
      </c>
      <c r="J566" s="23">
        <v>324</v>
      </c>
      <c r="K566" s="23">
        <v>0</v>
      </c>
      <c r="L566" s="23">
        <v>0</v>
      </c>
      <c r="M566" s="23">
        <v>0</v>
      </c>
      <c r="N566" s="6">
        <f t="shared" si="8"/>
        <v>172925</v>
      </c>
    </row>
    <row r="567" spans="1:14" x14ac:dyDescent="0.25">
      <c r="A567" s="9">
        <v>564</v>
      </c>
      <c r="B567" s="25" t="s">
        <v>578</v>
      </c>
      <c r="C567" s="23">
        <v>147878</v>
      </c>
      <c r="D567" s="23">
        <v>58724</v>
      </c>
      <c r="E567" s="23">
        <v>2345</v>
      </c>
      <c r="F567" s="23">
        <v>6839</v>
      </c>
      <c r="G567" s="23">
        <v>2465</v>
      </c>
      <c r="H567" s="23">
        <v>794</v>
      </c>
      <c r="I567" s="23">
        <v>1610</v>
      </c>
      <c r="J567" s="23">
        <v>379</v>
      </c>
      <c r="K567" s="23">
        <v>0</v>
      </c>
      <c r="L567" s="23">
        <v>0</v>
      </c>
      <c r="M567" s="23">
        <v>0</v>
      </c>
      <c r="N567" s="6">
        <f t="shared" si="8"/>
        <v>221034</v>
      </c>
    </row>
    <row r="568" spans="1:14" x14ac:dyDescent="0.25">
      <c r="A568" s="9">
        <v>565</v>
      </c>
      <c r="B568" s="25" t="s">
        <v>579</v>
      </c>
      <c r="C568" s="23">
        <v>2231430</v>
      </c>
      <c r="D568" s="23">
        <v>1074199</v>
      </c>
      <c r="E568" s="23">
        <v>41883</v>
      </c>
      <c r="F568" s="23">
        <v>51544</v>
      </c>
      <c r="G568" s="23">
        <v>87234</v>
      </c>
      <c r="H568" s="23">
        <v>19237</v>
      </c>
      <c r="I568" s="23">
        <v>78522</v>
      </c>
      <c r="J568" s="23">
        <v>3539</v>
      </c>
      <c r="K568" s="23">
        <v>0</v>
      </c>
      <c r="L568" s="23">
        <v>271360</v>
      </c>
      <c r="M568" s="23">
        <v>0</v>
      </c>
      <c r="N568" s="6">
        <f t="shared" si="8"/>
        <v>3858948</v>
      </c>
    </row>
    <row r="569" spans="1:14" x14ac:dyDescent="0.25">
      <c r="A569" s="9">
        <v>566</v>
      </c>
      <c r="B569" s="25" t="s">
        <v>580</v>
      </c>
      <c r="C569" s="23">
        <v>201544</v>
      </c>
      <c r="D569" s="23">
        <v>56255</v>
      </c>
      <c r="E569" s="23">
        <v>3580</v>
      </c>
      <c r="F569" s="23">
        <v>8854</v>
      </c>
      <c r="G569" s="23">
        <v>6578</v>
      </c>
      <c r="H569" s="23">
        <v>1291</v>
      </c>
      <c r="I569" s="23">
        <v>4195</v>
      </c>
      <c r="J569" s="23">
        <v>500</v>
      </c>
      <c r="K569" s="23">
        <v>0</v>
      </c>
      <c r="L569" s="23">
        <v>6916</v>
      </c>
      <c r="M569" s="23">
        <v>0</v>
      </c>
      <c r="N569" s="6">
        <f t="shared" si="8"/>
        <v>289713</v>
      </c>
    </row>
    <row r="570" spans="1:14" x14ac:dyDescent="0.25">
      <c r="A570" s="9">
        <v>567</v>
      </c>
      <c r="B570" s="25" t="s">
        <v>581</v>
      </c>
      <c r="C570" s="23">
        <v>201602</v>
      </c>
      <c r="D570" s="23">
        <v>85961</v>
      </c>
      <c r="E570" s="23">
        <v>3847</v>
      </c>
      <c r="F570" s="23">
        <v>8203</v>
      </c>
      <c r="G570" s="23">
        <v>7591</v>
      </c>
      <c r="H570" s="23">
        <v>1429</v>
      </c>
      <c r="I570" s="23">
        <v>4999</v>
      </c>
      <c r="J570" s="23">
        <v>507</v>
      </c>
      <c r="K570" s="23">
        <v>0</v>
      </c>
      <c r="L570" s="23">
        <v>4882</v>
      </c>
      <c r="M570" s="23">
        <v>0</v>
      </c>
      <c r="N570" s="6">
        <f t="shared" si="8"/>
        <v>319021</v>
      </c>
    </row>
    <row r="571" spans="1:14" x14ac:dyDescent="0.25">
      <c r="A571" s="9">
        <v>568</v>
      </c>
      <c r="B571" s="25" t="s">
        <v>582</v>
      </c>
      <c r="C571" s="23">
        <v>115006</v>
      </c>
      <c r="D571" s="23">
        <v>74356</v>
      </c>
      <c r="E571" s="23">
        <v>2121</v>
      </c>
      <c r="F571" s="23">
        <v>4955</v>
      </c>
      <c r="G571" s="23">
        <v>3579</v>
      </c>
      <c r="H571" s="23">
        <v>789</v>
      </c>
      <c r="I571" s="23">
        <v>2675</v>
      </c>
      <c r="J571" s="23">
        <v>281</v>
      </c>
      <c r="K571" s="23">
        <v>0</v>
      </c>
      <c r="L571" s="23">
        <v>0</v>
      </c>
      <c r="M571" s="23">
        <v>0</v>
      </c>
      <c r="N571" s="6">
        <f t="shared" si="8"/>
        <v>203762</v>
      </c>
    </row>
    <row r="572" spans="1:14" x14ac:dyDescent="0.25">
      <c r="A572" s="9">
        <v>569</v>
      </c>
      <c r="B572" s="25" t="s">
        <v>583</v>
      </c>
      <c r="C572" s="23">
        <v>133340</v>
      </c>
      <c r="D572" s="23">
        <v>67428</v>
      </c>
      <c r="E572" s="23">
        <v>2409</v>
      </c>
      <c r="F572" s="23">
        <v>6002</v>
      </c>
      <c r="G572" s="23">
        <v>2472</v>
      </c>
      <c r="H572" s="23">
        <v>770</v>
      </c>
      <c r="I572" s="23">
        <v>1740</v>
      </c>
      <c r="J572" s="23">
        <v>370</v>
      </c>
      <c r="K572" s="23">
        <v>0</v>
      </c>
      <c r="L572" s="23">
        <v>0</v>
      </c>
      <c r="M572" s="23">
        <v>0</v>
      </c>
      <c r="N572" s="6">
        <f t="shared" si="8"/>
        <v>214531</v>
      </c>
    </row>
    <row r="573" spans="1:14" ht="15.75" thickBot="1" x14ac:dyDescent="0.3">
      <c r="A573" s="9">
        <v>570</v>
      </c>
      <c r="B573" s="25" t="s">
        <v>584</v>
      </c>
      <c r="C573" s="23">
        <v>1123902</v>
      </c>
      <c r="D573" s="23">
        <v>488727</v>
      </c>
      <c r="E573" s="23">
        <v>20807</v>
      </c>
      <c r="F573" s="23">
        <v>33324</v>
      </c>
      <c r="G573" s="23">
        <v>43315</v>
      </c>
      <c r="H573" s="23">
        <v>9118</v>
      </c>
      <c r="I573" s="23">
        <v>36297</v>
      </c>
      <c r="J573" s="23">
        <v>2352</v>
      </c>
      <c r="K573" s="23">
        <v>0</v>
      </c>
      <c r="L573" s="23">
        <v>0</v>
      </c>
      <c r="M573" s="23">
        <v>0</v>
      </c>
      <c r="N573" s="6">
        <f t="shared" si="8"/>
        <v>1757842</v>
      </c>
    </row>
    <row r="574" spans="1:14" ht="15.75" thickBot="1" x14ac:dyDescent="0.3">
      <c r="A574" s="12"/>
      <c r="B574" s="13"/>
      <c r="C574" s="26">
        <f>SUM(C4:C573)</f>
        <v>286192700</v>
      </c>
      <c r="D574" s="26">
        <f t="shared" ref="D574:N574" si="9">SUM(D4:D573)</f>
        <v>125563724</v>
      </c>
      <c r="E574" s="26">
        <f t="shared" si="9"/>
        <v>5317604</v>
      </c>
      <c r="F574" s="26">
        <f t="shared" si="9"/>
        <v>9973830</v>
      </c>
      <c r="G574" s="26">
        <f t="shared" si="9"/>
        <v>7812626</v>
      </c>
      <c r="H574" s="26">
        <f t="shared" si="9"/>
        <v>2295245</v>
      </c>
      <c r="I574" s="26">
        <f t="shared" si="9"/>
        <v>7837838</v>
      </c>
      <c r="J574" s="26">
        <f t="shared" si="9"/>
        <v>581048</v>
      </c>
      <c r="K574" s="26">
        <f t="shared" si="9"/>
        <v>0</v>
      </c>
      <c r="L574" s="26">
        <f t="shared" si="9"/>
        <v>7980429</v>
      </c>
      <c r="M574" s="26">
        <f>SUM(M4:M573)</f>
        <v>59181</v>
      </c>
      <c r="N574" s="26">
        <f t="shared" si="9"/>
        <v>453614225</v>
      </c>
    </row>
    <row r="575" spans="1:14" x14ac:dyDescent="0.25">
      <c r="A575" s="1"/>
      <c r="B575" s="51" t="s">
        <v>585</v>
      </c>
      <c r="C575" s="51"/>
      <c r="D575" s="51"/>
      <c r="E575" s="51"/>
      <c r="F575" s="51"/>
      <c r="G575" s="1"/>
      <c r="H575" s="1"/>
      <c r="I575" s="1"/>
      <c r="J575" s="1"/>
      <c r="K575" s="1"/>
      <c r="L575" s="14"/>
      <c r="M575" s="1"/>
      <c r="N575" s="1"/>
    </row>
    <row r="576" spans="1:14" x14ac:dyDescent="0.25">
      <c r="N576" s="36"/>
    </row>
    <row r="577" spans="3:14" hidden="1" x14ac:dyDescent="0.25">
      <c r="C577" s="36">
        <v>292433385.08999997</v>
      </c>
      <c r="D577">
        <v>139068047</v>
      </c>
      <c r="E577">
        <v>8241987.2000000002</v>
      </c>
      <c r="F577" s="4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49">
        <f>+C574-C577</f>
        <v>-6240685.0899999738</v>
      </c>
      <c r="D579" s="49">
        <f t="shared" ref="D579:J579" si="10">+D574-D577</f>
        <v>-13504323</v>
      </c>
      <c r="E579" s="49">
        <f t="shared" si="10"/>
        <v>-2924383.2</v>
      </c>
      <c r="F579" s="49">
        <f t="shared" si="10"/>
        <v>0</v>
      </c>
      <c r="G579" s="49">
        <f t="shared" si="10"/>
        <v>-342948.60000000056</v>
      </c>
      <c r="H579" s="49">
        <f t="shared" si="10"/>
        <v>362740.59999999986</v>
      </c>
      <c r="I579" s="49">
        <f t="shared" si="10"/>
        <v>203579.19999999925</v>
      </c>
      <c r="J579" s="49">
        <f t="shared" si="10"/>
        <v>18725.79999999993</v>
      </c>
    </row>
    <row r="580" spans="3:14" hidden="1" x14ac:dyDescent="0.25"/>
    <row r="581" spans="3:14" x14ac:dyDescent="0.25">
      <c r="N581" s="4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ySplit="3" topLeftCell="A4" activePane="bottomLeft" state="frozen"/>
      <selection pane="bottomLeft" activeCell="D11" sqref="D11"/>
    </sheetView>
  </sheetViews>
  <sheetFormatPr baseColWidth="10" defaultRowHeight="15" x14ac:dyDescent="0.25"/>
  <cols>
    <col min="2" max="2" width="36" style="40" bestFit="1" customWidth="1"/>
    <col min="3" max="6" width="15.28515625" style="36" customWidth="1"/>
  </cols>
  <sheetData>
    <row r="1" spans="1:6" s="20" customFormat="1" ht="47.25" customHeight="1" x14ac:dyDescent="0.25">
      <c r="A1" s="52" t="s">
        <v>595</v>
      </c>
      <c r="B1" s="52"/>
      <c r="C1" s="52"/>
      <c r="D1" s="52"/>
      <c r="E1" s="52"/>
      <c r="F1" s="52"/>
    </row>
    <row r="2" spans="1:6" ht="35.25" customHeight="1" thickBot="1" x14ac:dyDescent="0.3">
      <c r="A2" s="53" t="s">
        <v>600</v>
      </c>
      <c r="B2" s="53"/>
      <c r="C2" s="53"/>
      <c r="D2" s="53"/>
      <c r="E2" s="53"/>
      <c r="F2" s="53"/>
    </row>
    <row r="3" spans="1:6" s="18" customFormat="1" ht="53.25" customHeight="1" thickBot="1" x14ac:dyDescent="0.3">
      <c r="A3" s="21" t="s">
        <v>1</v>
      </c>
      <c r="B3" s="45" t="s">
        <v>2</v>
      </c>
      <c r="C3" s="31" t="s">
        <v>587</v>
      </c>
      <c r="D3" s="31" t="s">
        <v>598</v>
      </c>
      <c r="E3" s="31" t="s">
        <v>588</v>
      </c>
      <c r="F3" s="31" t="s">
        <v>589</v>
      </c>
    </row>
    <row r="4" spans="1:6" x14ac:dyDescent="0.25">
      <c r="A4" s="30">
        <v>1</v>
      </c>
      <c r="B4" s="46" t="s">
        <v>15</v>
      </c>
      <c r="C4" s="32">
        <v>1180</v>
      </c>
      <c r="D4" s="32">
        <v>25</v>
      </c>
      <c r="E4" s="32">
        <v>0</v>
      </c>
      <c r="F4" s="32">
        <f>SUM(C4:E4)</f>
        <v>1205</v>
      </c>
    </row>
    <row r="5" spans="1:6" x14ac:dyDescent="0.25">
      <c r="A5" s="29">
        <v>2</v>
      </c>
      <c r="B5" s="47" t="s">
        <v>16</v>
      </c>
      <c r="C5" s="33">
        <v>71804</v>
      </c>
      <c r="D5" s="33">
        <v>1514</v>
      </c>
      <c r="E5" s="33">
        <v>18399</v>
      </c>
      <c r="F5" s="32">
        <f t="shared" ref="F5:F68" si="0">SUM(C5:E5)</f>
        <v>91717</v>
      </c>
    </row>
    <row r="6" spans="1:6" x14ac:dyDescent="0.25">
      <c r="A6" s="29">
        <v>3</v>
      </c>
      <c r="B6" s="47" t="s">
        <v>17</v>
      </c>
      <c r="C6" s="33">
        <v>3578</v>
      </c>
      <c r="D6" s="33">
        <v>75</v>
      </c>
      <c r="E6" s="33">
        <v>0</v>
      </c>
      <c r="F6" s="32">
        <f t="shared" si="0"/>
        <v>3653</v>
      </c>
    </row>
    <row r="7" spans="1:6" x14ac:dyDescent="0.25">
      <c r="A7" s="29">
        <v>4</v>
      </c>
      <c r="B7" s="47" t="s">
        <v>18</v>
      </c>
      <c r="C7" s="33">
        <v>1550</v>
      </c>
      <c r="D7" s="33">
        <v>33</v>
      </c>
      <c r="E7" s="33">
        <v>0</v>
      </c>
      <c r="F7" s="32">
        <f t="shared" si="0"/>
        <v>1583</v>
      </c>
    </row>
    <row r="8" spans="1:6" x14ac:dyDescent="0.25">
      <c r="A8" s="29">
        <v>5</v>
      </c>
      <c r="B8" s="47" t="s">
        <v>19</v>
      </c>
      <c r="C8" s="33">
        <v>74819</v>
      </c>
      <c r="D8" s="33">
        <v>1577</v>
      </c>
      <c r="E8" s="33">
        <v>8236</v>
      </c>
      <c r="F8" s="32">
        <f t="shared" si="0"/>
        <v>84632</v>
      </c>
    </row>
    <row r="9" spans="1:6" x14ac:dyDescent="0.25">
      <c r="A9" s="29">
        <v>6</v>
      </c>
      <c r="B9" s="47" t="s">
        <v>20</v>
      </c>
      <c r="C9" s="33">
        <v>56820</v>
      </c>
      <c r="D9" s="33">
        <v>1198</v>
      </c>
      <c r="E9" s="33">
        <v>8612</v>
      </c>
      <c r="F9" s="32">
        <f t="shared" si="0"/>
        <v>66630</v>
      </c>
    </row>
    <row r="10" spans="1:6" x14ac:dyDescent="0.25">
      <c r="A10" s="29">
        <v>7</v>
      </c>
      <c r="B10" s="47" t="s">
        <v>21</v>
      </c>
      <c r="C10" s="33">
        <v>3867</v>
      </c>
      <c r="D10" s="33">
        <v>82</v>
      </c>
      <c r="E10" s="33">
        <v>1131</v>
      </c>
      <c r="F10" s="32">
        <f t="shared" si="0"/>
        <v>5080</v>
      </c>
    </row>
    <row r="11" spans="1:6" x14ac:dyDescent="0.25">
      <c r="A11" s="29">
        <v>8</v>
      </c>
      <c r="B11" s="47" t="s">
        <v>22</v>
      </c>
      <c r="C11" s="33">
        <v>2874</v>
      </c>
      <c r="D11" s="33">
        <v>61</v>
      </c>
      <c r="E11" s="33">
        <v>247</v>
      </c>
      <c r="F11" s="32">
        <f t="shared" si="0"/>
        <v>3182</v>
      </c>
    </row>
    <row r="12" spans="1:6" x14ac:dyDescent="0.25">
      <c r="A12" s="29">
        <v>9</v>
      </c>
      <c r="B12" s="47" t="s">
        <v>23</v>
      </c>
      <c r="C12" s="33">
        <v>9584</v>
      </c>
      <c r="D12" s="33">
        <v>202</v>
      </c>
      <c r="E12" s="33">
        <v>0</v>
      </c>
      <c r="F12" s="32">
        <f t="shared" si="0"/>
        <v>9786</v>
      </c>
    </row>
    <row r="13" spans="1:6" x14ac:dyDescent="0.25">
      <c r="A13" s="29">
        <v>10</v>
      </c>
      <c r="B13" s="47" t="s">
        <v>24</v>
      </c>
      <c r="C13" s="33">
        <v>59136</v>
      </c>
      <c r="D13" s="33">
        <v>1247</v>
      </c>
      <c r="E13" s="33">
        <v>10373</v>
      </c>
      <c r="F13" s="32">
        <f t="shared" si="0"/>
        <v>70756</v>
      </c>
    </row>
    <row r="14" spans="1:6" x14ac:dyDescent="0.25">
      <c r="A14" s="29">
        <v>11</v>
      </c>
      <c r="B14" s="47" t="s">
        <v>25</v>
      </c>
      <c r="C14" s="33">
        <v>1989</v>
      </c>
      <c r="D14" s="33">
        <v>42</v>
      </c>
      <c r="E14" s="33">
        <v>0</v>
      </c>
      <c r="F14" s="32">
        <f t="shared" si="0"/>
        <v>2031</v>
      </c>
    </row>
    <row r="15" spans="1:6" x14ac:dyDescent="0.25">
      <c r="A15" s="29">
        <v>12</v>
      </c>
      <c r="B15" s="47" t="s">
        <v>26</v>
      </c>
      <c r="C15" s="33">
        <v>18244</v>
      </c>
      <c r="D15" s="33">
        <v>385</v>
      </c>
      <c r="E15" s="33">
        <v>5272</v>
      </c>
      <c r="F15" s="32">
        <f t="shared" si="0"/>
        <v>23901</v>
      </c>
    </row>
    <row r="16" spans="1:6" x14ac:dyDescent="0.25">
      <c r="A16" s="29">
        <v>13</v>
      </c>
      <c r="B16" s="47" t="s">
        <v>27</v>
      </c>
      <c r="C16" s="33">
        <v>8252</v>
      </c>
      <c r="D16" s="33">
        <v>174</v>
      </c>
      <c r="E16" s="33">
        <v>1250</v>
      </c>
      <c r="F16" s="32">
        <f t="shared" si="0"/>
        <v>9676</v>
      </c>
    </row>
    <row r="17" spans="1:6" x14ac:dyDescent="0.25">
      <c r="A17" s="29">
        <v>14</v>
      </c>
      <c r="B17" s="47" t="s">
        <v>28</v>
      </c>
      <c r="C17" s="33">
        <v>95385</v>
      </c>
      <c r="D17" s="33">
        <v>2011</v>
      </c>
      <c r="E17" s="33">
        <v>14390</v>
      </c>
      <c r="F17" s="32">
        <f t="shared" si="0"/>
        <v>111786</v>
      </c>
    </row>
    <row r="18" spans="1:6" x14ac:dyDescent="0.25">
      <c r="A18" s="29">
        <v>15</v>
      </c>
      <c r="B18" s="47" t="s">
        <v>29</v>
      </c>
      <c r="C18" s="33">
        <v>7764</v>
      </c>
      <c r="D18" s="33">
        <v>164</v>
      </c>
      <c r="E18" s="33">
        <v>4597</v>
      </c>
      <c r="F18" s="32">
        <f t="shared" si="0"/>
        <v>12525</v>
      </c>
    </row>
    <row r="19" spans="1:6" x14ac:dyDescent="0.25">
      <c r="A19" s="29">
        <v>16</v>
      </c>
      <c r="B19" s="47" t="s">
        <v>30</v>
      </c>
      <c r="C19" s="33">
        <v>13960</v>
      </c>
      <c r="D19" s="33">
        <v>294</v>
      </c>
      <c r="E19" s="33">
        <v>0</v>
      </c>
      <c r="F19" s="32">
        <f t="shared" si="0"/>
        <v>14254</v>
      </c>
    </row>
    <row r="20" spans="1:6" x14ac:dyDescent="0.25">
      <c r="A20" s="29">
        <v>17</v>
      </c>
      <c r="B20" s="47" t="s">
        <v>31</v>
      </c>
      <c r="C20" s="33">
        <v>5202</v>
      </c>
      <c r="D20" s="33">
        <v>110</v>
      </c>
      <c r="E20" s="33">
        <v>0</v>
      </c>
      <c r="F20" s="32">
        <f t="shared" si="0"/>
        <v>5312</v>
      </c>
    </row>
    <row r="21" spans="1:6" x14ac:dyDescent="0.25">
      <c r="A21" s="29">
        <v>18</v>
      </c>
      <c r="B21" s="47" t="s">
        <v>32</v>
      </c>
      <c r="C21" s="33">
        <v>1356</v>
      </c>
      <c r="D21" s="33">
        <v>29</v>
      </c>
      <c r="E21" s="33">
        <v>192</v>
      </c>
      <c r="F21" s="32">
        <f t="shared" si="0"/>
        <v>1577</v>
      </c>
    </row>
    <row r="22" spans="1:6" x14ac:dyDescent="0.25">
      <c r="A22" s="29">
        <v>19</v>
      </c>
      <c r="B22" s="47" t="s">
        <v>33</v>
      </c>
      <c r="C22" s="33">
        <v>3964</v>
      </c>
      <c r="D22" s="33">
        <v>84</v>
      </c>
      <c r="E22" s="33">
        <v>0</v>
      </c>
      <c r="F22" s="32">
        <f t="shared" si="0"/>
        <v>4048</v>
      </c>
    </row>
    <row r="23" spans="1:6" x14ac:dyDescent="0.25">
      <c r="A23" s="29">
        <v>20</v>
      </c>
      <c r="B23" s="47" t="s">
        <v>34</v>
      </c>
      <c r="C23" s="33">
        <v>8779</v>
      </c>
      <c r="D23" s="33">
        <v>185</v>
      </c>
      <c r="E23" s="33">
        <v>3067</v>
      </c>
      <c r="F23" s="32">
        <f t="shared" si="0"/>
        <v>12031</v>
      </c>
    </row>
    <row r="24" spans="1:6" x14ac:dyDescent="0.25">
      <c r="A24" s="29">
        <v>21</v>
      </c>
      <c r="B24" s="47" t="s">
        <v>35</v>
      </c>
      <c r="C24" s="33">
        <v>26502</v>
      </c>
      <c r="D24" s="33">
        <v>559</v>
      </c>
      <c r="E24" s="33">
        <v>10547</v>
      </c>
      <c r="F24" s="32">
        <f t="shared" si="0"/>
        <v>37608</v>
      </c>
    </row>
    <row r="25" spans="1:6" x14ac:dyDescent="0.25">
      <c r="A25" s="29">
        <v>22</v>
      </c>
      <c r="B25" s="47" t="s">
        <v>36</v>
      </c>
      <c r="C25" s="33">
        <v>3074</v>
      </c>
      <c r="D25" s="33">
        <v>65</v>
      </c>
      <c r="E25" s="33">
        <v>523</v>
      </c>
      <c r="F25" s="32">
        <f t="shared" si="0"/>
        <v>3662</v>
      </c>
    </row>
    <row r="26" spans="1:6" x14ac:dyDescent="0.25">
      <c r="A26" s="29">
        <v>23</v>
      </c>
      <c r="B26" s="47" t="s">
        <v>37</v>
      </c>
      <c r="C26" s="33">
        <v>49754</v>
      </c>
      <c r="D26" s="33">
        <v>1049</v>
      </c>
      <c r="E26" s="33">
        <v>10551</v>
      </c>
      <c r="F26" s="32">
        <f t="shared" si="0"/>
        <v>61354</v>
      </c>
    </row>
    <row r="27" spans="1:6" x14ac:dyDescent="0.25">
      <c r="A27" s="29">
        <v>24</v>
      </c>
      <c r="B27" s="47" t="s">
        <v>38</v>
      </c>
      <c r="C27" s="33">
        <v>5173</v>
      </c>
      <c r="D27" s="33">
        <v>109</v>
      </c>
      <c r="E27" s="33">
        <v>1372</v>
      </c>
      <c r="F27" s="32">
        <f t="shared" si="0"/>
        <v>6654</v>
      </c>
    </row>
    <row r="28" spans="1:6" x14ac:dyDescent="0.25">
      <c r="A28" s="29">
        <v>25</v>
      </c>
      <c r="B28" s="47" t="s">
        <v>39</v>
      </c>
      <c r="C28" s="33">
        <v>30881</v>
      </c>
      <c r="D28" s="33">
        <v>651</v>
      </c>
      <c r="E28" s="33">
        <v>5360</v>
      </c>
      <c r="F28" s="32">
        <f t="shared" si="0"/>
        <v>36892</v>
      </c>
    </row>
    <row r="29" spans="1:6" x14ac:dyDescent="0.25">
      <c r="A29" s="29">
        <v>26</v>
      </c>
      <c r="B29" s="47" t="s">
        <v>40</v>
      </c>
      <c r="C29" s="33">
        <v>17927</v>
      </c>
      <c r="D29" s="33">
        <v>378</v>
      </c>
      <c r="E29" s="33">
        <v>4270</v>
      </c>
      <c r="F29" s="32">
        <f t="shared" si="0"/>
        <v>22575</v>
      </c>
    </row>
    <row r="30" spans="1:6" x14ac:dyDescent="0.25">
      <c r="A30" s="29">
        <v>27</v>
      </c>
      <c r="B30" s="47" t="s">
        <v>41</v>
      </c>
      <c r="C30" s="33">
        <v>3697</v>
      </c>
      <c r="D30" s="33">
        <v>78</v>
      </c>
      <c r="E30" s="33">
        <v>1000</v>
      </c>
      <c r="F30" s="32">
        <f t="shared" si="0"/>
        <v>4775</v>
      </c>
    </row>
    <row r="31" spans="1:6" x14ac:dyDescent="0.25">
      <c r="A31" s="29">
        <v>28</v>
      </c>
      <c r="B31" s="47" t="s">
        <v>42</v>
      </c>
      <c r="C31" s="33">
        <v>41890</v>
      </c>
      <c r="D31" s="33">
        <v>883</v>
      </c>
      <c r="E31" s="33">
        <v>10985</v>
      </c>
      <c r="F31" s="32">
        <f t="shared" si="0"/>
        <v>53758</v>
      </c>
    </row>
    <row r="32" spans="1:6" x14ac:dyDescent="0.25">
      <c r="A32" s="29">
        <v>29</v>
      </c>
      <c r="B32" s="47" t="s">
        <v>43</v>
      </c>
      <c r="C32" s="33">
        <v>6328</v>
      </c>
      <c r="D32" s="33">
        <v>133</v>
      </c>
      <c r="E32" s="33">
        <v>2307</v>
      </c>
      <c r="F32" s="32">
        <f t="shared" si="0"/>
        <v>8768</v>
      </c>
    </row>
    <row r="33" spans="1:6" x14ac:dyDescent="0.25">
      <c r="A33" s="29">
        <v>30</v>
      </c>
      <c r="B33" s="47" t="s">
        <v>44</v>
      </c>
      <c r="C33" s="33">
        <v>121174</v>
      </c>
      <c r="D33" s="33">
        <v>2555</v>
      </c>
      <c r="E33" s="33">
        <v>4837</v>
      </c>
      <c r="F33" s="32">
        <f t="shared" si="0"/>
        <v>128566</v>
      </c>
    </row>
    <row r="34" spans="1:6" x14ac:dyDescent="0.25">
      <c r="A34" s="29">
        <v>31</v>
      </c>
      <c r="B34" s="47" t="s">
        <v>45</v>
      </c>
      <c r="C34" s="33">
        <v>10701</v>
      </c>
      <c r="D34" s="33">
        <v>226</v>
      </c>
      <c r="E34" s="33">
        <v>0</v>
      </c>
      <c r="F34" s="32">
        <f t="shared" si="0"/>
        <v>10927</v>
      </c>
    </row>
    <row r="35" spans="1:6" x14ac:dyDescent="0.25">
      <c r="A35" s="29">
        <v>32</v>
      </c>
      <c r="B35" s="47" t="s">
        <v>46</v>
      </c>
      <c r="C35" s="33">
        <v>1675</v>
      </c>
      <c r="D35" s="33">
        <v>35</v>
      </c>
      <c r="E35" s="33">
        <v>1017</v>
      </c>
      <c r="F35" s="32">
        <f t="shared" si="0"/>
        <v>2727</v>
      </c>
    </row>
    <row r="36" spans="1:6" x14ac:dyDescent="0.25">
      <c r="A36" s="29">
        <v>33</v>
      </c>
      <c r="B36" s="47" t="s">
        <v>47</v>
      </c>
      <c r="C36" s="33">
        <v>7116</v>
      </c>
      <c r="D36" s="33">
        <v>150</v>
      </c>
      <c r="E36" s="33">
        <v>1182</v>
      </c>
      <c r="F36" s="32">
        <f t="shared" si="0"/>
        <v>8448</v>
      </c>
    </row>
    <row r="37" spans="1:6" x14ac:dyDescent="0.25">
      <c r="A37" s="29">
        <v>34</v>
      </c>
      <c r="B37" s="47" t="s">
        <v>48</v>
      </c>
      <c r="C37" s="33">
        <v>2425</v>
      </c>
      <c r="D37" s="33">
        <v>51</v>
      </c>
      <c r="E37" s="33">
        <v>519</v>
      </c>
      <c r="F37" s="32">
        <f t="shared" si="0"/>
        <v>2995</v>
      </c>
    </row>
    <row r="38" spans="1:6" x14ac:dyDescent="0.25">
      <c r="A38" s="29">
        <v>35</v>
      </c>
      <c r="B38" s="47" t="s">
        <v>49</v>
      </c>
      <c r="C38" s="33">
        <v>1099</v>
      </c>
      <c r="D38" s="33">
        <v>23</v>
      </c>
      <c r="E38" s="33">
        <v>620</v>
      </c>
      <c r="F38" s="32">
        <f t="shared" si="0"/>
        <v>1742</v>
      </c>
    </row>
    <row r="39" spans="1:6" x14ac:dyDescent="0.25">
      <c r="A39" s="29">
        <v>36</v>
      </c>
      <c r="B39" s="47" t="s">
        <v>50</v>
      </c>
      <c r="C39" s="33">
        <v>8098</v>
      </c>
      <c r="D39" s="33">
        <v>171</v>
      </c>
      <c r="E39" s="33">
        <v>422</v>
      </c>
      <c r="F39" s="32">
        <f t="shared" si="0"/>
        <v>8691</v>
      </c>
    </row>
    <row r="40" spans="1:6" x14ac:dyDescent="0.25">
      <c r="A40" s="29">
        <v>37</v>
      </c>
      <c r="B40" s="47" t="s">
        <v>51</v>
      </c>
      <c r="C40" s="33">
        <v>6458</v>
      </c>
      <c r="D40" s="33">
        <v>136</v>
      </c>
      <c r="E40" s="33">
        <v>0</v>
      </c>
      <c r="F40" s="32">
        <f t="shared" si="0"/>
        <v>6594</v>
      </c>
    </row>
    <row r="41" spans="1:6" x14ac:dyDescent="0.25">
      <c r="A41" s="29">
        <v>38</v>
      </c>
      <c r="B41" s="47" t="s">
        <v>52</v>
      </c>
      <c r="C41" s="33">
        <v>2900</v>
      </c>
      <c r="D41" s="33">
        <v>61</v>
      </c>
      <c r="E41" s="33">
        <v>0</v>
      </c>
      <c r="F41" s="32">
        <f t="shared" si="0"/>
        <v>2961</v>
      </c>
    </row>
    <row r="42" spans="1:6" x14ac:dyDescent="0.25">
      <c r="A42" s="29">
        <v>39</v>
      </c>
      <c r="B42" s="47" t="s">
        <v>53</v>
      </c>
      <c r="C42" s="33">
        <v>310483</v>
      </c>
      <c r="D42" s="33">
        <v>6546</v>
      </c>
      <c r="E42" s="33">
        <v>25518</v>
      </c>
      <c r="F42" s="32">
        <f t="shared" si="0"/>
        <v>342547</v>
      </c>
    </row>
    <row r="43" spans="1:6" x14ac:dyDescent="0.25">
      <c r="A43" s="29">
        <v>40</v>
      </c>
      <c r="B43" s="47" t="s">
        <v>54</v>
      </c>
      <c r="C43" s="33">
        <v>8925</v>
      </c>
      <c r="D43" s="33">
        <v>188</v>
      </c>
      <c r="E43" s="33">
        <v>0</v>
      </c>
      <c r="F43" s="32">
        <f t="shared" si="0"/>
        <v>9113</v>
      </c>
    </row>
    <row r="44" spans="1:6" x14ac:dyDescent="0.25">
      <c r="A44" s="29">
        <v>41</v>
      </c>
      <c r="B44" s="47" t="s">
        <v>55</v>
      </c>
      <c r="C44" s="33">
        <v>44322</v>
      </c>
      <c r="D44" s="33">
        <v>934</v>
      </c>
      <c r="E44" s="33">
        <v>0</v>
      </c>
      <c r="F44" s="32">
        <f t="shared" si="0"/>
        <v>45256</v>
      </c>
    </row>
    <row r="45" spans="1:6" x14ac:dyDescent="0.25">
      <c r="A45" s="29">
        <v>42</v>
      </c>
      <c r="B45" s="47" t="s">
        <v>56</v>
      </c>
      <c r="C45" s="33">
        <v>22773</v>
      </c>
      <c r="D45" s="33">
        <v>480</v>
      </c>
      <c r="E45" s="33">
        <v>2083</v>
      </c>
      <c r="F45" s="32">
        <f t="shared" si="0"/>
        <v>25336</v>
      </c>
    </row>
    <row r="46" spans="1:6" x14ac:dyDescent="0.25">
      <c r="A46" s="29">
        <v>43</v>
      </c>
      <c r="B46" s="47" t="s">
        <v>57</v>
      </c>
      <c r="C46" s="33">
        <v>323056</v>
      </c>
      <c r="D46" s="33">
        <v>6811</v>
      </c>
      <c r="E46" s="33">
        <v>58376</v>
      </c>
      <c r="F46" s="32">
        <f t="shared" si="0"/>
        <v>388243</v>
      </c>
    </row>
    <row r="47" spans="1:6" x14ac:dyDescent="0.25">
      <c r="A47" s="29">
        <v>44</v>
      </c>
      <c r="B47" s="47" t="s">
        <v>58</v>
      </c>
      <c r="C47" s="33">
        <v>96352</v>
      </c>
      <c r="D47" s="33">
        <v>2031</v>
      </c>
      <c r="E47" s="33">
        <v>29866</v>
      </c>
      <c r="F47" s="32">
        <f t="shared" si="0"/>
        <v>128249</v>
      </c>
    </row>
    <row r="48" spans="1:6" x14ac:dyDescent="0.25">
      <c r="A48" s="29">
        <v>45</v>
      </c>
      <c r="B48" s="47" t="s">
        <v>59</v>
      </c>
      <c r="C48" s="33">
        <v>17316</v>
      </c>
      <c r="D48" s="33">
        <v>365</v>
      </c>
      <c r="E48" s="33">
        <v>3482</v>
      </c>
      <c r="F48" s="32">
        <f t="shared" si="0"/>
        <v>21163</v>
      </c>
    </row>
    <row r="49" spans="1:6" x14ac:dyDescent="0.25">
      <c r="A49" s="29">
        <v>46</v>
      </c>
      <c r="B49" s="47" t="s">
        <v>60</v>
      </c>
      <c r="C49" s="33">
        <v>8461</v>
      </c>
      <c r="D49" s="33">
        <v>178</v>
      </c>
      <c r="E49" s="33">
        <v>1402</v>
      </c>
      <c r="F49" s="32">
        <f t="shared" si="0"/>
        <v>10041</v>
      </c>
    </row>
    <row r="50" spans="1:6" x14ac:dyDescent="0.25">
      <c r="A50" s="29">
        <v>47</v>
      </c>
      <c r="B50" s="47" t="s">
        <v>61</v>
      </c>
      <c r="C50" s="33">
        <v>693</v>
      </c>
      <c r="D50" s="33">
        <v>15</v>
      </c>
      <c r="E50" s="33">
        <v>72</v>
      </c>
      <c r="F50" s="32">
        <f t="shared" si="0"/>
        <v>780</v>
      </c>
    </row>
    <row r="51" spans="1:6" x14ac:dyDescent="0.25">
      <c r="A51" s="29">
        <v>48</v>
      </c>
      <c r="B51" s="47" t="s">
        <v>62</v>
      </c>
      <c r="C51" s="33">
        <v>2098</v>
      </c>
      <c r="D51" s="33">
        <v>44</v>
      </c>
      <c r="E51" s="33">
        <v>0</v>
      </c>
      <c r="F51" s="32">
        <f t="shared" si="0"/>
        <v>2142</v>
      </c>
    </row>
    <row r="52" spans="1:6" x14ac:dyDescent="0.25">
      <c r="A52" s="29">
        <v>49</v>
      </c>
      <c r="B52" s="47" t="s">
        <v>63</v>
      </c>
      <c r="C52" s="33">
        <v>1686</v>
      </c>
      <c r="D52" s="33">
        <v>36</v>
      </c>
      <c r="E52" s="33">
        <v>1118</v>
      </c>
      <c r="F52" s="32">
        <f t="shared" si="0"/>
        <v>2840</v>
      </c>
    </row>
    <row r="53" spans="1:6" x14ac:dyDescent="0.25">
      <c r="A53" s="29">
        <v>50</v>
      </c>
      <c r="B53" s="47" t="s">
        <v>64</v>
      </c>
      <c r="C53" s="33">
        <v>5858</v>
      </c>
      <c r="D53" s="33">
        <v>124</v>
      </c>
      <c r="E53" s="33">
        <v>0</v>
      </c>
      <c r="F53" s="32">
        <f t="shared" si="0"/>
        <v>5982</v>
      </c>
    </row>
    <row r="54" spans="1:6" x14ac:dyDescent="0.25">
      <c r="A54" s="29">
        <v>51</v>
      </c>
      <c r="B54" s="47" t="s">
        <v>65</v>
      </c>
      <c r="C54" s="33">
        <v>7932</v>
      </c>
      <c r="D54" s="33">
        <v>167</v>
      </c>
      <c r="E54" s="33">
        <v>1940</v>
      </c>
      <c r="F54" s="32">
        <f t="shared" si="0"/>
        <v>10039</v>
      </c>
    </row>
    <row r="55" spans="1:6" x14ac:dyDescent="0.25">
      <c r="A55" s="29">
        <v>52</v>
      </c>
      <c r="B55" s="47" t="s">
        <v>66</v>
      </c>
      <c r="C55" s="33">
        <v>12379</v>
      </c>
      <c r="D55" s="33">
        <v>261</v>
      </c>
      <c r="E55" s="33">
        <v>5662</v>
      </c>
      <c r="F55" s="32">
        <f t="shared" si="0"/>
        <v>18302</v>
      </c>
    </row>
    <row r="56" spans="1:6" x14ac:dyDescent="0.25">
      <c r="A56" s="29">
        <v>53</v>
      </c>
      <c r="B56" s="47" t="s">
        <v>67</v>
      </c>
      <c r="C56" s="33">
        <v>2910</v>
      </c>
      <c r="D56" s="33">
        <v>61</v>
      </c>
      <c r="E56" s="33">
        <v>618</v>
      </c>
      <c r="F56" s="32">
        <f t="shared" si="0"/>
        <v>3589</v>
      </c>
    </row>
    <row r="57" spans="1:6" x14ac:dyDescent="0.25">
      <c r="A57" s="29">
        <v>54</v>
      </c>
      <c r="B57" s="47" t="s">
        <v>68</v>
      </c>
      <c r="C57" s="33">
        <v>1192</v>
      </c>
      <c r="D57" s="33">
        <v>25</v>
      </c>
      <c r="E57" s="33">
        <v>198</v>
      </c>
      <c r="F57" s="32">
        <f t="shared" si="0"/>
        <v>1415</v>
      </c>
    </row>
    <row r="58" spans="1:6" x14ac:dyDescent="0.25">
      <c r="A58" s="29">
        <v>55</v>
      </c>
      <c r="B58" s="47" t="s">
        <v>69</v>
      </c>
      <c r="C58" s="33">
        <v>23936</v>
      </c>
      <c r="D58" s="33">
        <v>505</v>
      </c>
      <c r="E58" s="33">
        <v>3531</v>
      </c>
      <c r="F58" s="32">
        <f t="shared" si="0"/>
        <v>27972</v>
      </c>
    </row>
    <row r="59" spans="1:6" x14ac:dyDescent="0.25">
      <c r="A59" s="29">
        <v>56</v>
      </c>
      <c r="B59" s="47" t="s">
        <v>70</v>
      </c>
      <c r="C59" s="33">
        <v>2067</v>
      </c>
      <c r="D59" s="33">
        <v>44</v>
      </c>
      <c r="E59" s="33">
        <v>0</v>
      </c>
      <c r="F59" s="32">
        <f t="shared" si="0"/>
        <v>2111</v>
      </c>
    </row>
    <row r="60" spans="1:6" x14ac:dyDescent="0.25">
      <c r="A60" s="29">
        <v>57</v>
      </c>
      <c r="B60" s="47" t="s">
        <v>71</v>
      </c>
      <c r="C60" s="33">
        <v>94547</v>
      </c>
      <c r="D60" s="33">
        <v>1993</v>
      </c>
      <c r="E60" s="33">
        <v>23637</v>
      </c>
      <c r="F60" s="32">
        <f t="shared" si="0"/>
        <v>120177</v>
      </c>
    </row>
    <row r="61" spans="1:6" x14ac:dyDescent="0.25">
      <c r="A61" s="29">
        <v>58</v>
      </c>
      <c r="B61" s="47" t="s">
        <v>72</v>
      </c>
      <c r="C61" s="33">
        <v>18643</v>
      </c>
      <c r="D61" s="33">
        <v>393</v>
      </c>
      <c r="E61" s="33">
        <v>0</v>
      </c>
      <c r="F61" s="32">
        <f t="shared" si="0"/>
        <v>19036</v>
      </c>
    </row>
    <row r="62" spans="1:6" x14ac:dyDescent="0.25">
      <c r="A62" s="29">
        <v>59</v>
      </c>
      <c r="B62" s="47" t="s">
        <v>73</v>
      </c>
      <c r="C62" s="33">
        <v>92197</v>
      </c>
      <c r="D62" s="33">
        <v>1944</v>
      </c>
      <c r="E62" s="33">
        <v>23302</v>
      </c>
      <c r="F62" s="32">
        <f t="shared" si="0"/>
        <v>117443</v>
      </c>
    </row>
    <row r="63" spans="1:6" x14ac:dyDescent="0.25">
      <c r="A63" s="29">
        <v>60</v>
      </c>
      <c r="B63" s="47" t="s">
        <v>74</v>
      </c>
      <c r="C63" s="33">
        <v>3476</v>
      </c>
      <c r="D63" s="33">
        <v>73</v>
      </c>
      <c r="E63" s="33">
        <v>0</v>
      </c>
      <c r="F63" s="32">
        <f t="shared" si="0"/>
        <v>3549</v>
      </c>
    </row>
    <row r="64" spans="1:6" x14ac:dyDescent="0.25">
      <c r="A64" s="29">
        <v>61</v>
      </c>
      <c r="B64" s="47" t="s">
        <v>75</v>
      </c>
      <c r="C64" s="33">
        <v>5717</v>
      </c>
      <c r="D64" s="33">
        <v>121</v>
      </c>
      <c r="E64" s="33">
        <v>503</v>
      </c>
      <c r="F64" s="32">
        <f t="shared" si="0"/>
        <v>6341</v>
      </c>
    </row>
    <row r="65" spans="1:6" x14ac:dyDescent="0.25">
      <c r="A65" s="29">
        <v>62</v>
      </c>
      <c r="B65" s="47" t="s">
        <v>76</v>
      </c>
      <c r="C65" s="33">
        <v>696</v>
      </c>
      <c r="D65" s="33">
        <v>15</v>
      </c>
      <c r="E65" s="33">
        <v>0</v>
      </c>
      <c r="F65" s="32">
        <f t="shared" si="0"/>
        <v>711</v>
      </c>
    </row>
    <row r="66" spans="1:6" x14ac:dyDescent="0.25">
      <c r="A66" s="29">
        <v>63</v>
      </c>
      <c r="B66" s="47" t="s">
        <v>77</v>
      </c>
      <c r="C66" s="33">
        <v>6000</v>
      </c>
      <c r="D66" s="33">
        <v>127</v>
      </c>
      <c r="E66" s="33">
        <v>0</v>
      </c>
      <c r="F66" s="32">
        <f t="shared" si="0"/>
        <v>6127</v>
      </c>
    </row>
    <row r="67" spans="1:6" x14ac:dyDescent="0.25">
      <c r="A67" s="29">
        <v>64</v>
      </c>
      <c r="B67" s="47" t="s">
        <v>78</v>
      </c>
      <c r="C67" s="33">
        <v>13353</v>
      </c>
      <c r="D67" s="33">
        <v>282</v>
      </c>
      <c r="E67" s="33">
        <v>3463</v>
      </c>
      <c r="F67" s="32">
        <f t="shared" si="0"/>
        <v>17098</v>
      </c>
    </row>
    <row r="68" spans="1:6" x14ac:dyDescent="0.25">
      <c r="A68" s="29">
        <v>65</v>
      </c>
      <c r="B68" s="47" t="s">
        <v>79</v>
      </c>
      <c r="C68" s="33">
        <v>1744</v>
      </c>
      <c r="D68" s="33">
        <v>37</v>
      </c>
      <c r="E68" s="33">
        <v>1019</v>
      </c>
      <c r="F68" s="32">
        <f t="shared" si="0"/>
        <v>2800</v>
      </c>
    </row>
    <row r="69" spans="1:6" x14ac:dyDescent="0.25">
      <c r="A69" s="29">
        <v>66</v>
      </c>
      <c r="B69" s="47" t="s">
        <v>80</v>
      </c>
      <c r="C69" s="33">
        <v>10027</v>
      </c>
      <c r="D69" s="33">
        <v>211</v>
      </c>
      <c r="E69" s="33">
        <v>5044</v>
      </c>
      <c r="F69" s="32">
        <f t="shared" ref="F69:F132" si="1">SUM(C69:E69)</f>
        <v>15282</v>
      </c>
    </row>
    <row r="70" spans="1:6" x14ac:dyDescent="0.25">
      <c r="A70" s="29">
        <v>67</v>
      </c>
      <c r="B70" s="47" t="s">
        <v>81</v>
      </c>
      <c r="C70" s="33">
        <v>1859972</v>
      </c>
      <c r="D70" s="33">
        <v>39212</v>
      </c>
      <c r="E70" s="33">
        <v>150684</v>
      </c>
      <c r="F70" s="32">
        <f t="shared" si="1"/>
        <v>2049868</v>
      </c>
    </row>
    <row r="71" spans="1:6" x14ac:dyDescent="0.25">
      <c r="A71" s="29">
        <v>68</v>
      </c>
      <c r="B71" s="47" t="s">
        <v>82</v>
      </c>
      <c r="C71" s="33">
        <v>62718</v>
      </c>
      <c r="D71" s="33">
        <v>1322</v>
      </c>
      <c r="E71" s="33">
        <v>17716</v>
      </c>
      <c r="F71" s="32">
        <f t="shared" si="1"/>
        <v>81756</v>
      </c>
    </row>
    <row r="72" spans="1:6" x14ac:dyDescent="0.25">
      <c r="A72" s="29">
        <v>69</v>
      </c>
      <c r="B72" s="47" t="s">
        <v>83</v>
      </c>
      <c r="C72" s="33">
        <v>4398</v>
      </c>
      <c r="D72" s="33">
        <v>93</v>
      </c>
      <c r="E72" s="33">
        <v>0</v>
      </c>
      <c r="F72" s="32">
        <f t="shared" si="1"/>
        <v>4491</v>
      </c>
    </row>
    <row r="73" spans="1:6" x14ac:dyDescent="0.25">
      <c r="A73" s="29">
        <v>70</v>
      </c>
      <c r="B73" s="47" t="s">
        <v>84</v>
      </c>
      <c r="C73" s="33">
        <v>11066</v>
      </c>
      <c r="D73" s="33">
        <v>233</v>
      </c>
      <c r="E73" s="33">
        <v>6058</v>
      </c>
      <c r="F73" s="32">
        <f t="shared" si="1"/>
        <v>17357</v>
      </c>
    </row>
    <row r="74" spans="1:6" x14ac:dyDescent="0.25">
      <c r="A74" s="29">
        <v>71</v>
      </c>
      <c r="B74" s="47" t="s">
        <v>85</v>
      </c>
      <c r="C74" s="33">
        <v>4715</v>
      </c>
      <c r="D74" s="33">
        <v>99</v>
      </c>
      <c r="E74" s="33">
        <v>904</v>
      </c>
      <c r="F74" s="32">
        <f t="shared" si="1"/>
        <v>5718</v>
      </c>
    </row>
    <row r="75" spans="1:6" x14ac:dyDescent="0.25">
      <c r="A75" s="29">
        <v>72</v>
      </c>
      <c r="B75" s="47" t="s">
        <v>86</v>
      </c>
      <c r="C75" s="33">
        <v>145166</v>
      </c>
      <c r="D75" s="33">
        <v>3061</v>
      </c>
      <c r="E75" s="33">
        <v>4391</v>
      </c>
      <c r="F75" s="32">
        <f t="shared" si="1"/>
        <v>152618</v>
      </c>
    </row>
    <row r="76" spans="1:6" x14ac:dyDescent="0.25">
      <c r="A76" s="29">
        <v>73</v>
      </c>
      <c r="B76" s="47" t="s">
        <v>87</v>
      </c>
      <c r="C76" s="33">
        <v>82173</v>
      </c>
      <c r="D76" s="33">
        <v>1733</v>
      </c>
      <c r="E76" s="33">
        <v>29803</v>
      </c>
      <c r="F76" s="32">
        <f t="shared" si="1"/>
        <v>113709</v>
      </c>
    </row>
    <row r="77" spans="1:6" x14ac:dyDescent="0.25">
      <c r="A77" s="29">
        <v>74</v>
      </c>
      <c r="B77" s="47" t="s">
        <v>88</v>
      </c>
      <c r="C77" s="33">
        <v>643</v>
      </c>
      <c r="D77" s="33">
        <v>14</v>
      </c>
      <c r="E77" s="33">
        <v>0</v>
      </c>
      <c r="F77" s="32">
        <f t="shared" si="1"/>
        <v>657</v>
      </c>
    </row>
    <row r="78" spans="1:6" x14ac:dyDescent="0.25">
      <c r="A78" s="29">
        <v>75</v>
      </c>
      <c r="B78" s="47" t="s">
        <v>89</v>
      </c>
      <c r="C78" s="33">
        <v>7225</v>
      </c>
      <c r="D78" s="33">
        <v>152</v>
      </c>
      <c r="E78" s="33">
        <v>1256</v>
      </c>
      <c r="F78" s="32">
        <f t="shared" si="1"/>
        <v>8633</v>
      </c>
    </row>
    <row r="79" spans="1:6" x14ac:dyDescent="0.25">
      <c r="A79" s="29">
        <v>76</v>
      </c>
      <c r="B79" s="47" t="s">
        <v>90</v>
      </c>
      <c r="C79" s="33">
        <v>5368</v>
      </c>
      <c r="D79" s="33">
        <v>113</v>
      </c>
      <c r="E79" s="33">
        <v>281</v>
      </c>
      <c r="F79" s="32">
        <f t="shared" si="1"/>
        <v>5762</v>
      </c>
    </row>
    <row r="80" spans="1:6" x14ac:dyDescent="0.25">
      <c r="A80" s="29">
        <v>77</v>
      </c>
      <c r="B80" s="47" t="s">
        <v>91</v>
      </c>
      <c r="C80" s="33">
        <v>6108</v>
      </c>
      <c r="D80" s="33">
        <v>129</v>
      </c>
      <c r="E80" s="33">
        <v>0</v>
      </c>
      <c r="F80" s="32">
        <f t="shared" si="1"/>
        <v>6237</v>
      </c>
    </row>
    <row r="81" spans="1:6" x14ac:dyDescent="0.25">
      <c r="A81" s="29">
        <v>78</v>
      </c>
      <c r="B81" s="47" t="s">
        <v>92</v>
      </c>
      <c r="C81" s="33">
        <v>4483</v>
      </c>
      <c r="D81" s="33">
        <v>95</v>
      </c>
      <c r="E81" s="33">
        <v>798</v>
      </c>
      <c r="F81" s="32">
        <f t="shared" si="1"/>
        <v>5376</v>
      </c>
    </row>
    <row r="82" spans="1:6" x14ac:dyDescent="0.25">
      <c r="A82" s="29">
        <v>79</v>
      </c>
      <c r="B82" s="47" t="s">
        <v>93</v>
      </c>
      <c r="C82" s="33">
        <v>375237</v>
      </c>
      <c r="D82" s="33">
        <v>7911</v>
      </c>
      <c r="E82" s="33">
        <v>34997</v>
      </c>
      <c r="F82" s="32">
        <f t="shared" si="1"/>
        <v>418145</v>
      </c>
    </row>
    <row r="83" spans="1:6" x14ac:dyDescent="0.25">
      <c r="A83" s="29">
        <v>80</v>
      </c>
      <c r="B83" s="47" t="s">
        <v>94</v>
      </c>
      <c r="C83" s="33">
        <v>2356</v>
      </c>
      <c r="D83" s="33">
        <v>50</v>
      </c>
      <c r="E83" s="33">
        <v>504</v>
      </c>
      <c r="F83" s="32">
        <f t="shared" si="1"/>
        <v>2910</v>
      </c>
    </row>
    <row r="84" spans="1:6" x14ac:dyDescent="0.25">
      <c r="A84" s="29">
        <v>81</v>
      </c>
      <c r="B84" s="47" t="s">
        <v>95</v>
      </c>
      <c r="C84" s="33">
        <v>2938</v>
      </c>
      <c r="D84" s="33">
        <v>62</v>
      </c>
      <c r="E84" s="33">
        <v>883</v>
      </c>
      <c r="F84" s="32">
        <f t="shared" si="1"/>
        <v>3883</v>
      </c>
    </row>
    <row r="85" spans="1:6" x14ac:dyDescent="0.25">
      <c r="A85" s="29">
        <v>82</v>
      </c>
      <c r="B85" s="47" t="s">
        <v>96</v>
      </c>
      <c r="C85" s="33">
        <v>6107</v>
      </c>
      <c r="D85" s="33">
        <v>129</v>
      </c>
      <c r="E85" s="33">
        <v>0</v>
      </c>
      <c r="F85" s="32">
        <f t="shared" si="1"/>
        <v>6236</v>
      </c>
    </row>
    <row r="86" spans="1:6" x14ac:dyDescent="0.25">
      <c r="A86" s="29">
        <v>83</v>
      </c>
      <c r="B86" s="47" t="s">
        <v>97</v>
      </c>
      <c r="C86" s="33">
        <v>27451</v>
      </c>
      <c r="D86" s="33">
        <v>579</v>
      </c>
      <c r="E86" s="33">
        <v>4744</v>
      </c>
      <c r="F86" s="32">
        <f t="shared" si="1"/>
        <v>32774</v>
      </c>
    </row>
    <row r="87" spans="1:6" x14ac:dyDescent="0.25">
      <c r="A87" s="29">
        <v>84</v>
      </c>
      <c r="B87" s="47" t="s">
        <v>98</v>
      </c>
      <c r="C87" s="33">
        <v>14711</v>
      </c>
      <c r="D87" s="33">
        <v>310</v>
      </c>
      <c r="E87" s="33">
        <v>2266</v>
      </c>
      <c r="F87" s="32">
        <f t="shared" si="1"/>
        <v>17287</v>
      </c>
    </row>
    <row r="88" spans="1:6" x14ac:dyDescent="0.25">
      <c r="A88" s="29">
        <v>85</v>
      </c>
      <c r="B88" s="47" t="s">
        <v>99</v>
      </c>
      <c r="C88" s="33">
        <v>46839</v>
      </c>
      <c r="D88" s="33">
        <v>988</v>
      </c>
      <c r="E88" s="33">
        <v>12367</v>
      </c>
      <c r="F88" s="32">
        <f t="shared" si="1"/>
        <v>60194</v>
      </c>
    </row>
    <row r="89" spans="1:6" x14ac:dyDescent="0.25">
      <c r="A89" s="29">
        <v>86</v>
      </c>
      <c r="B89" s="47" t="s">
        <v>100</v>
      </c>
      <c r="C89" s="33">
        <v>1866</v>
      </c>
      <c r="D89" s="33">
        <v>39</v>
      </c>
      <c r="E89" s="33">
        <v>974</v>
      </c>
      <c r="F89" s="32">
        <f t="shared" si="1"/>
        <v>2879</v>
      </c>
    </row>
    <row r="90" spans="1:6" x14ac:dyDescent="0.25">
      <c r="A90" s="29">
        <v>87</v>
      </c>
      <c r="B90" s="47" t="s">
        <v>101</v>
      </c>
      <c r="C90" s="33">
        <v>9327</v>
      </c>
      <c r="D90" s="33">
        <v>197</v>
      </c>
      <c r="E90" s="33">
        <v>4285</v>
      </c>
      <c r="F90" s="32">
        <f t="shared" si="1"/>
        <v>13809</v>
      </c>
    </row>
    <row r="91" spans="1:6" x14ac:dyDescent="0.25">
      <c r="A91" s="29">
        <v>88</v>
      </c>
      <c r="B91" s="47" t="s">
        <v>102</v>
      </c>
      <c r="C91" s="33">
        <v>4056</v>
      </c>
      <c r="D91" s="33">
        <v>86</v>
      </c>
      <c r="E91" s="33">
        <v>0</v>
      </c>
      <c r="F91" s="32">
        <f t="shared" si="1"/>
        <v>4142</v>
      </c>
    </row>
    <row r="92" spans="1:6" x14ac:dyDescent="0.25">
      <c r="A92" s="29">
        <v>89</v>
      </c>
      <c r="B92" s="47" t="s">
        <v>103</v>
      </c>
      <c r="C92" s="33">
        <v>3282</v>
      </c>
      <c r="D92" s="33">
        <v>69</v>
      </c>
      <c r="E92" s="33">
        <v>0</v>
      </c>
      <c r="F92" s="32">
        <f t="shared" si="1"/>
        <v>3351</v>
      </c>
    </row>
    <row r="93" spans="1:6" x14ac:dyDescent="0.25">
      <c r="A93" s="29">
        <v>90</v>
      </c>
      <c r="B93" s="47" t="s">
        <v>104</v>
      </c>
      <c r="C93" s="33">
        <v>11568</v>
      </c>
      <c r="D93" s="33">
        <v>244</v>
      </c>
      <c r="E93" s="33">
        <v>5570</v>
      </c>
      <c r="F93" s="32">
        <f t="shared" si="1"/>
        <v>17382</v>
      </c>
    </row>
    <row r="94" spans="1:6" x14ac:dyDescent="0.25">
      <c r="A94" s="29">
        <v>91</v>
      </c>
      <c r="B94" s="47" t="s">
        <v>105</v>
      </c>
      <c r="C94" s="33">
        <v>19837</v>
      </c>
      <c r="D94" s="33">
        <v>418</v>
      </c>
      <c r="E94" s="33">
        <v>3276</v>
      </c>
      <c r="F94" s="32">
        <f t="shared" si="1"/>
        <v>23531</v>
      </c>
    </row>
    <row r="95" spans="1:6" x14ac:dyDescent="0.25">
      <c r="A95" s="29">
        <v>92</v>
      </c>
      <c r="B95" s="47" t="s">
        <v>106</v>
      </c>
      <c r="C95" s="33">
        <v>3458</v>
      </c>
      <c r="D95" s="33">
        <v>73</v>
      </c>
      <c r="E95" s="33">
        <v>488</v>
      </c>
      <c r="F95" s="32">
        <f t="shared" si="1"/>
        <v>4019</v>
      </c>
    </row>
    <row r="96" spans="1:6" x14ac:dyDescent="0.25">
      <c r="A96" s="29">
        <v>93</v>
      </c>
      <c r="B96" s="47" t="s">
        <v>107</v>
      </c>
      <c r="C96" s="33">
        <v>1830</v>
      </c>
      <c r="D96" s="33">
        <v>39</v>
      </c>
      <c r="E96" s="33">
        <v>255</v>
      </c>
      <c r="F96" s="32">
        <f t="shared" si="1"/>
        <v>2124</v>
      </c>
    </row>
    <row r="97" spans="1:6" x14ac:dyDescent="0.25">
      <c r="A97" s="29">
        <v>94</v>
      </c>
      <c r="B97" s="47" t="s">
        <v>108</v>
      </c>
      <c r="C97" s="33">
        <v>2742</v>
      </c>
      <c r="D97" s="33">
        <v>58</v>
      </c>
      <c r="E97" s="33">
        <v>873</v>
      </c>
      <c r="F97" s="32">
        <f t="shared" si="1"/>
        <v>3673</v>
      </c>
    </row>
    <row r="98" spans="1:6" x14ac:dyDescent="0.25">
      <c r="A98" s="29">
        <v>95</v>
      </c>
      <c r="B98" s="47" t="s">
        <v>109</v>
      </c>
      <c r="C98" s="33">
        <v>6407</v>
      </c>
      <c r="D98" s="33">
        <v>135</v>
      </c>
      <c r="E98" s="33">
        <v>323</v>
      </c>
      <c r="F98" s="32">
        <f t="shared" si="1"/>
        <v>6865</v>
      </c>
    </row>
    <row r="99" spans="1:6" x14ac:dyDescent="0.25">
      <c r="A99" s="29">
        <v>96</v>
      </c>
      <c r="B99" s="47" t="s">
        <v>110</v>
      </c>
      <c r="C99" s="33">
        <v>2323</v>
      </c>
      <c r="D99" s="33">
        <v>49</v>
      </c>
      <c r="E99" s="33">
        <v>355</v>
      </c>
      <c r="F99" s="32">
        <f t="shared" si="1"/>
        <v>2727</v>
      </c>
    </row>
    <row r="100" spans="1:6" x14ac:dyDescent="0.25">
      <c r="A100" s="29">
        <v>97</v>
      </c>
      <c r="B100" s="47" t="s">
        <v>111</v>
      </c>
      <c r="C100" s="33">
        <v>2942</v>
      </c>
      <c r="D100" s="33">
        <v>62</v>
      </c>
      <c r="E100" s="33">
        <v>654</v>
      </c>
      <c r="F100" s="32">
        <f t="shared" si="1"/>
        <v>3658</v>
      </c>
    </row>
    <row r="101" spans="1:6" x14ac:dyDescent="0.25">
      <c r="A101" s="29">
        <v>98</v>
      </c>
      <c r="B101" s="47" t="s">
        <v>112</v>
      </c>
      <c r="C101" s="33">
        <v>5952</v>
      </c>
      <c r="D101" s="33">
        <v>125</v>
      </c>
      <c r="E101" s="33">
        <v>0</v>
      </c>
      <c r="F101" s="32">
        <f t="shared" si="1"/>
        <v>6077</v>
      </c>
    </row>
    <row r="102" spans="1:6" x14ac:dyDescent="0.25">
      <c r="A102" s="29">
        <v>99</v>
      </c>
      <c r="B102" s="47" t="s">
        <v>113</v>
      </c>
      <c r="C102" s="33">
        <v>579</v>
      </c>
      <c r="D102" s="33">
        <v>12</v>
      </c>
      <c r="E102" s="33">
        <v>76</v>
      </c>
      <c r="F102" s="32">
        <f t="shared" si="1"/>
        <v>667</v>
      </c>
    </row>
    <row r="103" spans="1:6" x14ac:dyDescent="0.25">
      <c r="A103" s="29">
        <v>100</v>
      </c>
      <c r="B103" s="47" t="s">
        <v>114</v>
      </c>
      <c r="C103" s="33">
        <v>552</v>
      </c>
      <c r="D103" s="33">
        <v>12</v>
      </c>
      <c r="E103" s="33">
        <v>0</v>
      </c>
      <c r="F103" s="32">
        <f t="shared" si="1"/>
        <v>564</v>
      </c>
    </row>
    <row r="104" spans="1:6" x14ac:dyDescent="0.25">
      <c r="A104" s="29">
        <v>101</v>
      </c>
      <c r="B104" s="47" t="s">
        <v>115</v>
      </c>
      <c r="C104" s="33">
        <v>1046</v>
      </c>
      <c r="D104" s="33">
        <v>22</v>
      </c>
      <c r="E104" s="33">
        <v>0</v>
      </c>
      <c r="F104" s="32">
        <f t="shared" si="1"/>
        <v>1068</v>
      </c>
    </row>
    <row r="105" spans="1:6" x14ac:dyDescent="0.25">
      <c r="A105" s="29">
        <v>102</v>
      </c>
      <c r="B105" s="47" t="s">
        <v>116</v>
      </c>
      <c r="C105" s="33">
        <v>8208</v>
      </c>
      <c r="D105" s="33">
        <v>173</v>
      </c>
      <c r="E105" s="33">
        <v>628</v>
      </c>
      <c r="F105" s="32">
        <f t="shared" si="1"/>
        <v>9009</v>
      </c>
    </row>
    <row r="106" spans="1:6" x14ac:dyDescent="0.25">
      <c r="A106" s="29">
        <v>103</v>
      </c>
      <c r="B106" s="47" t="s">
        <v>117</v>
      </c>
      <c r="C106" s="33">
        <v>20480</v>
      </c>
      <c r="D106" s="33">
        <v>432</v>
      </c>
      <c r="E106" s="33">
        <v>3241</v>
      </c>
      <c r="F106" s="32">
        <f t="shared" si="1"/>
        <v>24153</v>
      </c>
    </row>
    <row r="107" spans="1:6" x14ac:dyDescent="0.25">
      <c r="A107" s="29">
        <v>104</v>
      </c>
      <c r="B107" s="47" t="s">
        <v>118</v>
      </c>
      <c r="C107" s="33">
        <v>7157</v>
      </c>
      <c r="D107" s="33">
        <v>151</v>
      </c>
      <c r="E107" s="33">
        <v>2199</v>
      </c>
      <c r="F107" s="32">
        <f t="shared" si="1"/>
        <v>9507</v>
      </c>
    </row>
    <row r="108" spans="1:6" x14ac:dyDescent="0.25">
      <c r="A108" s="29">
        <v>105</v>
      </c>
      <c r="B108" s="47" t="s">
        <v>119</v>
      </c>
      <c r="C108" s="33">
        <v>10954</v>
      </c>
      <c r="D108" s="33">
        <v>231</v>
      </c>
      <c r="E108" s="33">
        <v>0</v>
      </c>
      <c r="F108" s="32">
        <f t="shared" si="1"/>
        <v>11185</v>
      </c>
    </row>
    <row r="109" spans="1:6" x14ac:dyDescent="0.25">
      <c r="A109" s="29">
        <v>106</v>
      </c>
      <c r="B109" s="47" t="s">
        <v>120</v>
      </c>
      <c r="C109" s="33">
        <v>900</v>
      </c>
      <c r="D109" s="33">
        <v>19</v>
      </c>
      <c r="E109" s="33">
        <v>123</v>
      </c>
      <c r="F109" s="32">
        <f t="shared" si="1"/>
        <v>1042</v>
      </c>
    </row>
    <row r="110" spans="1:6" x14ac:dyDescent="0.25">
      <c r="A110" s="29">
        <v>107</v>
      </c>
      <c r="B110" s="47" t="s">
        <v>121</v>
      </c>
      <c r="C110" s="33">
        <v>48385</v>
      </c>
      <c r="D110" s="33">
        <v>1020</v>
      </c>
      <c r="E110" s="33">
        <v>11799</v>
      </c>
      <c r="F110" s="32">
        <f t="shared" si="1"/>
        <v>61204</v>
      </c>
    </row>
    <row r="111" spans="1:6" x14ac:dyDescent="0.25">
      <c r="A111" s="29">
        <v>108</v>
      </c>
      <c r="B111" s="47" t="s">
        <v>122</v>
      </c>
      <c r="C111" s="33">
        <v>4601</v>
      </c>
      <c r="D111" s="33">
        <v>97</v>
      </c>
      <c r="E111" s="33">
        <v>2208</v>
      </c>
      <c r="F111" s="32">
        <f t="shared" si="1"/>
        <v>6906</v>
      </c>
    </row>
    <row r="112" spans="1:6" x14ac:dyDescent="0.25">
      <c r="A112" s="29">
        <v>109</v>
      </c>
      <c r="B112" s="47" t="s">
        <v>123</v>
      </c>
      <c r="C112" s="33">
        <v>1903</v>
      </c>
      <c r="D112" s="33">
        <v>40</v>
      </c>
      <c r="E112" s="33">
        <v>582</v>
      </c>
      <c r="F112" s="32">
        <f t="shared" si="1"/>
        <v>2525</v>
      </c>
    </row>
    <row r="113" spans="1:6" x14ac:dyDescent="0.25">
      <c r="A113" s="29">
        <v>110</v>
      </c>
      <c r="B113" s="47" t="s">
        <v>124</v>
      </c>
      <c r="C113" s="33">
        <v>2934</v>
      </c>
      <c r="D113" s="33">
        <v>62</v>
      </c>
      <c r="E113" s="33">
        <v>0</v>
      </c>
      <c r="F113" s="32">
        <f t="shared" si="1"/>
        <v>2996</v>
      </c>
    </row>
    <row r="114" spans="1:6" x14ac:dyDescent="0.25">
      <c r="A114" s="29">
        <v>111</v>
      </c>
      <c r="B114" s="47" t="s">
        <v>125</v>
      </c>
      <c r="C114" s="33">
        <v>7298</v>
      </c>
      <c r="D114" s="33">
        <v>154</v>
      </c>
      <c r="E114" s="33">
        <v>3451</v>
      </c>
      <c r="F114" s="32">
        <f t="shared" si="1"/>
        <v>10903</v>
      </c>
    </row>
    <row r="115" spans="1:6" x14ac:dyDescent="0.25">
      <c r="A115" s="29">
        <v>112</v>
      </c>
      <c r="B115" s="47" t="s">
        <v>126</v>
      </c>
      <c r="C115" s="33">
        <v>4649</v>
      </c>
      <c r="D115" s="33">
        <v>98</v>
      </c>
      <c r="E115" s="33">
        <v>1216</v>
      </c>
      <c r="F115" s="32">
        <f t="shared" si="1"/>
        <v>5963</v>
      </c>
    </row>
    <row r="116" spans="1:6" x14ac:dyDescent="0.25">
      <c r="A116" s="29">
        <v>113</v>
      </c>
      <c r="B116" s="47" t="s">
        <v>127</v>
      </c>
      <c r="C116" s="33">
        <v>9085</v>
      </c>
      <c r="D116" s="33">
        <v>192</v>
      </c>
      <c r="E116" s="33">
        <v>1594</v>
      </c>
      <c r="F116" s="32">
        <f t="shared" si="1"/>
        <v>10871</v>
      </c>
    </row>
    <row r="117" spans="1:6" x14ac:dyDescent="0.25">
      <c r="A117" s="29">
        <v>114</v>
      </c>
      <c r="B117" s="47" t="s">
        <v>128</v>
      </c>
      <c r="C117" s="33">
        <v>1073</v>
      </c>
      <c r="D117" s="33">
        <v>23</v>
      </c>
      <c r="E117" s="33">
        <v>306</v>
      </c>
      <c r="F117" s="32">
        <f t="shared" si="1"/>
        <v>1402</v>
      </c>
    </row>
    <row r="118" spans="1:6" x14ac:dyDescent="0.25">
      <c r="A118" s="29">
        <v>115</v>
      </c>
      <c r="B118" s="47" t="s">
        <v>129</v>
      </c>
      <c r="C118" s="33">
        <v>22707</v>
      </c>
      <c r="D118" s="33">
        <v>479</v>
      </c>
      <c r="E118" s="33">
        <v>4864</v>
      </c>
      <c r="F118" s="32">
        <f t="shared" si="1"/>
        <v>28050</v>
      </c>
    </row>
    <row r="119" spans="1:6" x14ac:dyDescent="0.25">
      <c r="A119" s="29">
        <v>116</v>
      </c>
      <c r="B119" s="47" t="s">
        <v>130</v>
      </c>
      <c r="C119" s="33">
        <v>5820</v>
      </c>
      <c r="D119" s="33">
        <v>123</v>
      </c>
      <c r="E119" s="33">
        <v>0</v>
      </c>
      <c r="F119" s="32">
        <f t="shared" si="1"/>
        <v>5943</v>
      </c>
    </row>
    <row r="120" spans="1:6" x14ac:dyDescent="0.25">
      <c r="A120" s="29">
        <v>117</v>
      </c>
      <c r="B120" s="47" t="s">
        <v>131</v>
      </c>
      <c r="C120" s="33">
        <v>3418</v>
      </c>
      <c r="D120" s="33">
        <v>72</v>
      </c>
      <c r="E120" s="33">
        <v>1040</v>
      </c>
      <c r="F120" s="32">
        <f t="shared" si="1"/>
        <v>4530</v>
      </c>
    </row>
    <row r="121" spans="1:6" x14ac:dyDescent="0.25">
      <c r="A121" s="29">
        <v>118</v>
      </c>
      <c r="B121" s="47" t="s">
        <v>132</v>
      </c>
      <c r="C121" s="33">
        <v>10471</v>
      </c>
      <c r="D121" s="33">
        <v>221</v>
      </c>
      <c r="E121" s="33">
        <v>990</v>
      </c>
      <c r="F121" s="32">
        <f t="shared" si="1"/>
        <v>11682</v>
      </c>
    </row>
    <row r="122" spans="1:6" x14ac:dyDescent="0.25">
      <c r="A122" s="29">
        <v>119</v>
      </c>
      <c r="B122" s="47" t="s">
        <v>133</v>
      </c>
      <c r="C122" s="33">
        <v>1032</v>
      </c>
      <c r="D122" s="33">
        <v>22</v>
      </c>
      <c r="E122" s="33">
        <v>0</v>
      </c>
      <c r="F122" s="32">
        <f t="shared" si="1"/>
        <v>1054</v>
      </c>
    </row>
    <row r="123" spans="1:6" x14ac:dyDescent="0.25">
      <c r="A123" s="29">
        <v>120</v>
      </c>
      <c r="B123" s="47" t="s">
        <v>134</v>
      </c>
      <c r="C123" s="33">
        <v>1142</v>
      </c>
      <c r="D123" s="33">
        <v>24</v>
      </c>
      <c r="E123" s="33">
        <v>237</v>
      </c>
      <c r="F123" s="32">
        <f t="shared" si="1"/>
        <v>1403</v>
      </c>
    </row>
    <row r="124" spans="1:6" x14ac:dyDescent="0.25">
      <c r="A124" s="29">
        <v>121</v>
      </c>
      <c r="B124" s="47" t="s">
        <v>135</v>
      </c>
      <c r="C124" s="33">
        <v>940</v>
      </c>
      <c r="D124" s="33">
        <v>20</v>
      </c>
      <c r="E124" s="33">
        <v>174</v>
      </c>
      <c r="F124" s="32">
        <f t="shared" si="1"/>
        <v>1134</v>
      </c>
    </row>
    <row r="125" spans="1:6" x14ac:dyDescent="0.25">
      <c r="A125" s="29">
        <v>122</v>
      </c>
      <c r="B125" s="47" t="s">
        <v>136</v>
      </c>
      <c r="C125" s="33">
        <v>1016</v>
      </c>
      <c r="D125" s="33">
        <v>21</v>
      </c>
      <c r="E125" s="33">
        <v>373</v>
      </c>
      <c r="F125" s="32">
        <f t="shared" si="1"/>
        <v>1410</v>
      </c>
    </row>
    <row r="126" spans="1:6" x14ac:dyDescent="0.25">
      <c r="A126" s="29">
        <v>123</v>
      </c>
      <c r="B126" s="47" t="s">
        <v>137</v>
      </c>
      <c r="C126" s="33">
        <v>4171</v>
      </c>
      <c r="D126" s="33">
        <v>88</v>
      </c>
      <c r="E126" s="33">
        <v>863</v>
      </c>
      <c r="F126" s="32">
        <f t="shared" si="1"/>
        <v>5122</v>
      </c>
    </row>
    <row r="127" spans="1:6" x14ac:dyDescent="0.25">
      <c r="A127" s="29">
        <v>124</v>
      </c>
      <c r="B127" s="47" t="s">
        <v>138</v>
      </c>
      <c r="C127" s="33">
        <v>39092</v>
      </c>
      <c r="D127" s="33">
        <v>824</v>
      </c>
      <c r="E127" s="33">
        <v>9395</v>
      </c>
      <c r="F127" s="32">
        <f t="shared" si="1"/>
        <v>49311</v>
      </c>
    </row>
    <row r="128" spans="1:6" x14ac:dyDescent="0.25">
      <c r="A128" s="29">
        <v>125</v>
      </c>
      <c r="B128" s="47" t="s">
        <v>139</v>
      </c>
      <c r="C128" s="33">
        <v>24151</v>
      </c>
      <c r="D128" s="33">
        <v>509</v>
      </c>
      <c r="E128" s="33">
        <v>3664</v>
      </c>
      <c r="F128" s="32">
        <f t="shared" si="1"/>
        <v>28324</v>
      </c>
    </row>
    <row r="129" spans="1:6" x14ac:dyDescent="0.25">
      <c r="A129" s="29">
        <v>126</v>
      </c>
      <c r="B129" s="47" t="s">
        <v>140</v>
      </c>
      <c r="C129" s="33">
        <v>7708</v>
      </c>
      <c r="D129" s="33">
        <v>163</v>
      </c>
      <c r="E129" s="33">
        <v>720</v>
      </c>
      <c r="F129" s="32">
        <f t="shared" si="1"/>
        <v>8591</v>
      </c>
    </row>
    <row r="130" spans="1:6" x14ac:dyDescent="0.25">
      <c r="A130" s="29">
        <v>127</v>
      </c>
      <c r="B130" s="47" t="s">
        <v>141</v>
      </c>
      <c r="C130" s="33">
        <v>2266</v>
      </c>
      <c r="D130" s="33">
        <v>48</v>
      </c>
      <c r="E130" s="33">
        <v>0</v>
      </c>
      <c r="F130" s="32">
        <f t="shared" si="1"/>
        <v>2314</v>
      </c>
    </row>
    <row r="131" spans="1:6" x14ac:dyDescent="0.25">
      <c r="A131" s="29">
        <v>128</v>
      </c>
      <c r="B131" s="47" t="s">
        <v>142</v>
      </c>
      <c r="C131" s="33">
        <v>1967</v>
      </c>
      <c r="D131" s="33">
        <v>41</v>
      </c>
      <c r="E131" s="33">
        <v>492</v>
      </c>
      <c r="F131" s="32">
        <f t="shared" si="1"/>
        <v>2500</v>
      </c>
    </row>
    <row r="132" spans="1:6" x14ac:dyDescent="0.25">
      <c r="A132" s="29">
        <v>129</v>
      </c>
      <c r="B132" s="47" t="s">
        <v>143</v>
      </c>
      <c r="C132" s="33">
        <v>5904</v>
      </c>
      <c r="D132" s="33">
        <v>124</v>
      </c>
      <c r="E132" s="33">
        <v>290</v>
      </c>
      <c r="F132" s="32">
        <f t="shared" si="1"/>
        <v>6318</v>
      </c>
    </row>
    <row r="133" spans="1:6" x14ac:dyDescent="0.25">
      <c r="A133" s="29">
        <v>130</v>
      </c>
      <c r="B133" s="47" t="s">
        <v>144</v>
      </c>
      <c r="C133" s="33">
        <v>7241</v>
      </c>
      <c r="D133" s="33">
        <v>153</v>
      </c>
      <c r="E133" s="33">
        <v>0</v>
      </c>
      <c r="F133" s="32">
        <f t="shared" ref="F133:F196" si="2">SUM(C133:E133)</f>
        <v>7394</v>
      </c>
    </row>
    <row r="134" spans="1:6" x14ac:dyDescent="0.25">
      <c r="A134" s="29">
        <v>131</v>
      </c>
      <c r="B134" s="47" t="s">
        <v>145</v>
      </c>
      <c r="C134" s="33">
        <v>16367</v>
      </c>
      <c r="D134" s="33">
        <v>345</v>
      </c>
      <c r="E134" s="33">
        <v>0</v>
      </c>
      <c r="F134" s="32">
        <f t="shared" si="2"/>
        <v>16712</v>
      </c>
    </row>
    <row r="135" spans="1:6" x14ac:dyDescent="0.25">
      <c r="A135" s="29">
        <v>132</v>
      </c>
      <c r="B135" s="47" t="s">
        <v>146</v>
      </c>
      <c r="C135" s="33">
        <v>3201</v>
      </c>
      <c r="D135" s="33">
        <v>67</v>
      </c>
      <c r="E135" s="33">
        <v>978</v>
      </c>
      <c r="F135" s="32">
        <f t="shared" si="2"/>
        <v>4246</v>
      </c>
    </row>
    <row r="136" spans="1:6" x14ac:dyDescent="0.25">
      <c r="A136" s="29">
        <v>133</v>
      </c>
      <c r="B136" s="47" t="s">
        <v>147</v>
      </c>
      <c r="C136" s="33">
        <v>6572</v>
      </c>
      <c r="D136" s="33">
        <v>139</v>
      </c>
      <c r="E136" s="33">
        <v>1904</v>
      </c>
      <c r="F136" s="32">
        <f t="shared" si="2"/>
        <v>8615</v>
      </c>
    </row>
    <row r="137" spans="1:6" x14ac:dyDescent="0.25">
      <c r="A137" s="29">
        <v>134</v>
      </c>
      <c r="B137" s="47" t="s">
        <v>148</v>
      </c>
      <c r="C137" s="33">
        <v>41271</v>
      </c>
      <c r="D137" s="33">
        <v>870</v>
      </c>
      <c r="E137" s="33">
        <v>19339</v>
      </c>
      <c r="F137" s="32">
        <f t="shared" si="2"/>
        <v>61480</v>
      </c>
    </row>
    <row r="138" spans="1:6" x14ac:dyDescent="0.25">
      <c r="A138" s="29">
        <v>135</v>
      </c>
      <c r="B138" s="47" t="s">
        <v>149</v>
      </c>
      <c r="C138" s="33">
        <v>16763</v>
      </c>
      <c r="D138" s="33">
        <v>353</v>
      </c>
      <c r="E138" s="33">
        <v>0</v>
      </c>
      <c r="F138" s="32">
        <f t="shared" si="2"/>
        <v>17116</v>
      </c>
    </row>
    <row r="139" spans="1:6" x14ac:dyDescent="0.25">
      <c r="A139" s="29">
        <v>136</v>
      </c>
      <c r="B139" s="47" t="s">
        <v>150</v>
      </c>
      <c r="C139" s="33">
        <v>18434</v>
      </c>
      <c r="D139" s="33">
        <v>389</v>
      </c>
      <c r="E139" s="33">
        <v>5756</v>
      </c>
      <c r="F139" s="32">
        <f t="shared" si="2"/>
        <v>24579</v>
      </c>
    </row>
    <row r="140" spans="1:6" x14ac:dyDescent="0.25">
      <c r="A140" s="29">
        <v>137</v>
      </c>
      <c r="B140" s="47" t="s">
        <v>151</v>
      </c>
      <c r="C140" s="33">
        <v>12784</v>
      </c>
      <c r="D140" s="33">
        <v>270</v>
      </c>
      <c r="E140" s="33">
        <v>385</v>
      </c>
      <c r="F140" s="32">
        <f t="shared" si="2"/>
        <v>13439</v>
      </c>
    </row>
    <row r="141" spans="1:6" x14ac:dyDescent="0.25">
      <c r="A141" s="29">
        <v>138</v>
      </c>
      <c r="B141" s="47" t="s">
        <v>152</v>
      </c>
      <c r="C141" s="33">
        <v>676</v>
      </c>
      <c r="D141" s="33">
        <v>14</v>
      </c>
      <c r="E141" s="33">
        <v>235</v>
      </c>
      <c r="F141" s="32">
        <f t="shared" si="2"/>
        <v>925</v>
      </c>
    </row>
    <row r="142" spans="1:6" x14ac:dyDescent="0.25">
      <c r="A142" s="29">
        <v>139</v>
      </c>
      <c r="B142" s="47" t="s">
        <v>153</v>
      </c>
      <c r="C142" s="33">
        <v>3069</v>
      </c>
      <c r="D142" s="33">
        <v>65</v>
      </c>
      <c r="E142" s="33">
        <v>0</v>
      </c>
      <c r="F142" s="32">
        <f t="shared" si="2"/>
        <v>3134</v>
      </c>
    </row>
    <row r="143" spans="1:6" x14ac:dyDescent="0.25">
      <c r="A143" s="29">
        <v>140</v>
      </c>
      <c r="B143" s="47" t="s">
        <v>154</v>
      </c>
      <c r="C143" s="33">
        <v>1202</v>
      </c>
      <c r="D143" s="33">
        <v>25</v>
      </c>
      <c r="E143" s="33">
        <v>326</v>
      </c>
      <c r="F143" s="32">
        <f t="shared" si="2"/>
        <v>1553</v>
      </c>
    </row>
    <row r="144" spans="1:6" x14ac:dyDescent="0.25">
      <c r="A144" s="29">
        <v>141</v>
      </c>
      <c r="B144" s="47" t="s">
        <v>155</v>
      </c>
      <c r="C144" s="33">
        <v>19900</v>
      </c>
      <c r="D144" s="33">
        <v>420</v>
      </c>
      <c r="E144" s="33">
        <v>486</v>
      </c>
      <c r="F144" s="32">
        <f t="shared" si="2"/>
        <v>20806</v>
      </c>
    </row>
    <row r="145" spans="1:6" x14ac:dyDescent="0.25">
      <c r="A145" s="29">
        <v>142</v>
      </c>
      <c r="B145" s="47" t="s">
        <v>156</v>
      </c>
      <c r="C145" s="33">
        <v>1292</v>
      </c>
      <c r="D145" s="33">
        <v>27</v>
      </c>
      <c r="E145" s="33">
        <v>0</v>
      </c>
      <c r="F145" s="32">
        <f t="shared" si="2"/>
        <v>1319</v>
      </c>
    </row>
    <row r="146" spans="1:6" x14ac:dyDescent="0.25">
      <c r="A146" s="29">
        <v>143</v>
      </c>
      <c r="B146" s="47" t="s">
        <v>157</v>
      </c>
      <c r="C146" s="33">
        <v>21529</v>
      </c>
      <c r="D146" s="33">
        <v>454</v>
      </c>
      <c r="E146" s="33">
        <v>4467</v>
      </c>
      <c r="F146" s="32">
        <f t="shared" si="2"/>
        <v>26450</v>
      </c>
    </row>
    <row r="147" spans="1:6" x14ac:dyDescent="0.25">
      <c r="A147" s="29">
        <v>144</v>
      </c>
      <c r="B147" s="47" t="s">
        <v>158</v>
      </c>
      <c r="C147" s="33">
        <v>1503</v>
      </c>
      <c r="D147" s="33">
        <v>32</v>
      </c>
      <c r="E147" s="33">
        <v>0</v>
      </c>
      <c r="F147" s="32">
        <f t="shared" si="2"/>
        <v>1535</v>
      </c>
    </row>
    <row r="148" spans="1:6" x14ac:dyDescent="0.25">
      <c r="A148" s="29">
        <v>145</v>
      </c>
      <c r="B148" s="47" t="s">
        <v>159</v>
      </c>
      <c r="C148" s="33">
        <v>13115</v>
      </c>
      <c r="D148" s="33">
        <v>277</v>
      </c>
      <c r="E148" s="33">
        <v>2252</v>
      </c>
      <c r="F148" s="32">
        <f t="shared" si="2"/>
        <v>15644</v>
      </c>
    </row>
    <row r="149" spans="1:6" x14ac:dyDescent="0.25">
      <c r="A149" s="29">
        <v>146</v>
      </c>
      <c r="B149" s="47" t="s">
        <v>160</v>
      </c>
      <c r="C149" s="33">
        <v>4356</v>
      </c>
      <c r="D149" s="33">
        <v>92</v>
      </c>
      <c r="E149" s="33">
        <v>1507</v>
      </c>
      <c r="F149" s="32">
        <f t="shared" si="2"/>
        <v>5955</v>
      </c>
    </row>
    <row r="150" spans="1:6" x14ac:dyDescent="0.25">
      <c r="A150" s="29">
        <v>147</v>
      </c>
      <c r="B150" s="47" t="s">
        <v>161</v>
      </c>
      <c r="C150" s="33">
        <v>2494</v>
      </c>
      <c r="D150" s="33">
        <v>53</v>
      </c>
      <c r="E150" s="33">
        <v>204</v>
      </c>
      <c r="F150" s="32">
        <f t="shared" si="2"/>
        <v>2751</v>
      </c>
    </row>
    <row r="151" spans="1:6" x14ac:dyDescent="0.25">
      <c r="A151" s="29">
        <v>148</v>
      </c>
      <c r="B151" s="47" t="s">
        <v>162</v>
      </c>
      <c r="C151" s="33">
        <v>10206</v>
      </c>
      <c r="D151" s="33">
        <v>215</v>
      </c>
      <c r="E151" s="33">
        <v>513</v>
      </c>
      <c r="F151" s="32">
        <f t="shared" si="2"/>
        <v>10934</v>
      </c>
    </row>
    <row r="152" spans="1:6" x14ac:dyDescent="0.25">
      <c r="A152" s="29">
        <v>149</v>
      </c>
      <c r="B152" s="47" t="s">
        <v>163</v>
      </c>
      <c r="C152" s="33">
        <v>3080</v>
      </c>
      <c r="D152" s="33">
        <v>65</v>
      </c>
      <c r="E152" s="33">
        <v>893</v>
      </c>
      <c r="F152" s="32">
        <f t="shared" si="2"/>
        <v>4038</v>
      </c>
    </row>
    <row r="153" spans="1:6" x14ac:dyDescent="0.25">
      <c r="A153" s="29">
        <v>150</v>
      </c>
      <c r="B153" s="47" t="s">
        <v>164</v>
      </c>
      <c r="C153" s="33">
        <v>20957</v>
      </c>
      <c r="D153" s="33">
        <v>442</v>
      </c>
      <c r="E153" s="33">
        <v>374</v>
      </c>
      <c r="F153" s="32">
        <f t="shared" si="2"/>
        <v>21773</v>
      </c>
    </row>
    <row r="154" spans="1:6" x14ac:dyDescent="0.25">
      <c r="A154" s="29">
        <v>151</v>
      </c>
      <c r="B154" s="47" t="s">
        <v>165</v>
      </c>
      <c r="C154" s="33">
        <v>457</v>
      </c>
      <c r="D154" s="33">
        <v>10</v>
      </c>
      <c r="E154" s="33">
        <v>0</v>
      </c>
      <c r="F154" s="32">
        <f t="shared" si="2"/>
        <v>467</v>
      </c>
    </row>
    <row r="155" spans="1:6" x14ac:dyDescent="0.25">
      <c r="A155" s="29">
        <v>152</v>
      </c>
      <c r="B155" s="47" t="s">
        <v>166</v>
      </c>
      <c r="C155" s="33">
        <v>3474</v>
      </c>
      <c r="D155" s="33">
        <v>73</v>
      </c>
      <c r="E155" s="33">
        <v>0</v>
      </c>
      <c r="F155" s="32">
        <f t="shared" si="2"/>
        <v>3547</v>
      </c>
    </row>
    <row r="156" spans="1:6" x14ac:dyDescent="0.25">
      <c r="A156" s="29">
        <v>153</v>
      </c>
      <c r="B156" s="47" t="s">
        <v>167</v>
      </c>
      <c r="C156" s="33">
        <v>7252</v>
      </c>
      <c r="D156" s="33">
        <v>153</v>
      </c>
      <c r="E156" s="33">
        <v>1412</v>
      </c>
      <c r="F156" s="32">
        <f t="shared" si="2"/>
        <v>8817</v>
      </c>
    </row>
    <row r="157" spans="1:6" x14ac:dyDescent="0.25">
      <c r="A157" s="29">
        <v>154</v>
      </c>
      <c r="B157" s="47" t="s">
        <v>168</v>
      </c>
      <c r="C157" s="33">
        <v>4832</v>
      </c>
      <c r="D157" s="33">
        <v>102</v>
      </c>
      <c r="E157" s="33">
        <v>1150</v>
      </c>
      <c r="F157" s="32">
        <f t="shared" si="2"/>
        <v>6084</v>
      </c>
    </row>
    <row r="158" spans="1:6" x14ac:dyDescent="0.25">
      <c r="A158" s="29">
        <v>155</v>
      </c>
      <c r="B158" s="47" t="s">
        <v>169</v>
      </c>
      <c r="C158" s="33">
        <v>1927</v>
      </c>
      <c r="D158" s="33">
        <v>41</v>
      </c>
      <c r="E158" s="33">
        <v>964</v>
      </c>
      <c r="F158" s="32">
        <f t="shared" si="2"/>
        <v>2932</v>
      </c>
    </row>
    <row r="159" spans="1:6" x14ac:dyDescent="0.25">
      <c r="A159" s="29">
        <v>156</v>
      </c>
      <c r="B159" s="47" t="s">
        <v>170</v>
      </c>
      <c r="C159" s="33">
        <v>6076</v>
      </c>
      <c r="D159" s="33">
        <v>128</v>
      </c>
      <c r="E159" s="33">
        <v>3042</v>
      </c>
      <c r="F159" s="32">
        <f t="shared" si="2"/>
        <v>9246</v>
      </c>
    </row>
    <row r="160" spans="1:6" x14ac:dyDescent="0.25">
      <c r="A160" s="29">
        <v>157</v>
      </c>
      <c r="B160" s="47" t="s">
        <v>171</v>
      </c>
      <c r="C160" s="33">
        <v>50342</v>
      </c>
      <c r="D160" s="33">
        <v>1061</v>
      </c>
      <c r="E160" s="33">
        <v>5874</v>
      </c>
      <c r="F160" s="32">
        <f t="shared" si="2"/>
        <v>57277</v>
      </c>
    </row>
    <row r="161" spans="1:6" x14ac:dyDescent="0.25">
      <c r="A161" s="29">
        <v>158</v>
      </c>
      <c r="B161" s="47" t="s">
        <v>172</v>
      </c>
      <c r="C161" s="33">
        <v>6407</v>
      </c>
      <c r="D161" s="33">
        <v>135</v>
      </c>
      <c r="E161" s="33">
        <v>52</v>
      </c>
      <c r="F161" s="32">
        <f t="shared" si="2"/>
        <v>6594</v>
      </c>
    </row>
    <row r="162" spans="1:6" x14ac:dyDescent="0.25">
      <c r="A162" s="29">
        <v>159</v>
      </c>
      <c r="B162" s="47" t="s">
        <v>173</v>
      </c>
      <c r="C162" s="33">
        <v>8456</v>
      </c>
      <c r="D162" s="33">
        <v>178</v>
      </c>
      <c r="E162" s="33">
        <v>0</v>
      </c>
      <c r="F162" s="32">
        <f t="shared" si="2"/>
        <v>8634</v>
      </c>
    </row>
    <row r="163" spans="1:6" x14ac:dyDescent="0.25">
      <c r="A163" s="29">
        <v>160</v>
      </c>
      <c r="B163" s="47" t="s">
        <v>174</v>
      </c>
      <c r="C163" s="33">
        <v>2905</v>
      </c>
      <c r="D163" s="33">
        <v>61</v>
      </c>
      <c r="E163" s="33">
        <v>638</v>
      </c>
      <c r="F163" s="32">
        <f t="shared" si="2"/>
        <v>3604</v>
      </c>
    </row>
    <row r="164" spans="1:6" x14ac:dyDescent="0.25">
      <c r="A164" s="29">
        <v>161</v>
      </c>
      <c r="B164" s="47" t="s">
        <v>175</v>
      </c>
      <c r="C164" s="33">
        <v>4098</v>
      </c>
      <c r="D164" s="33">
        <v>86</v>
      </c>
      <c r="E164" s="33">
        <v>2578</v>
      </c>
      <c r="F164" s="32">
        <f t="shared" si="2"/>
        <v>6762</v>
      </c>
    </row>
    <row r="165" spans="1:6" x14ac:dyDescent="0.25">
      <c r="A165" s="29">
        <v>162</v>
      </c>
      <c r="B165" s="47" t="s">
        <v>176</v>
      </c>
      <c r="C165" s="33">
        <v>2877</v>
      </c>
      <c r="D165" s="33">
        <v>61</v>
      </c>
      <c r="E165" s="33">
        <v>0</v>
      </c>
      <c r="F165" s="32">
        <f t="shared" si="2"/>
        <v>2938</v>
      </c>
    </row>
    <row r="166" spans="1:6" x14ac:dyDescent="0.25">
      <c r="A166" s="29">
        <v>163</v>
      </c>
      <c r="B166" s="47" t="s">
        <v>177</v>
      </c>
      <c r="C166" s="33">
        <v>2204</v>
      </c>
      <c r="D166" s="33">
        <v>46</v>
      </c>
      <c r="E166" s="33">
        <v>0</v>
      </c>
      <c r="F166" s="32">
        <f t="shared" si="2"/>
        <v>2250</v>
      </c>
    </row>
    <row r="167" spans="1:6" x14ac:dyDescent="0.25">
      <c r="A167" s="29">
        <v>164</v>
      </c>
      <c r="B167" s="47" t="s">
        <v>178</v>
      </c>
      <c r="C167" s="33">
        <v>4140</v>
      </c>
      <c r="D167" s="33">
        <v>87</v>
      </c>
      <c r="E167" s="33">
        <v>0</v>
      </c>
      <c r="F167" s="32">
        <f t="shared" si="2"/>
        <v>4227</v>
      </c>
    </row>
    <row r="168" spans="1:6" x14ac:dyDescent="0.25">
      <c r="A168" s="29">
        <v>165</v>
      </c>
      <c r="B168" s="47" t="s">
        <v>179</v>
      </c>
      <c r="C168" s="33">
        <v>2481</v>
      </c>
      <c r="D168" s="33">
        <v>52</v>
      </c>
      <c r="E168" s="33">
        <v>448</v>
      </c>
      <c r="F168" s="32">
        <f t="shared" si="2"/>
        <v>2981</v>
      </c>
    </row>
    <row r="169" spans="1:6" x14ac:dyDescent="0.25">
      <c r="A169" s="29">
        <v>166</v>
      </c>
      <c r="B169" s="47" t="s">
        <v>180</v>
      </c>
      <c r="C169" s="33">
        <v>20596</v>
      </c>
      <c r="D169" s="33">
        <v>434</v>
      </c>
      <c r="E169" s="33">
        <v>10680</v>
      </c>
      <c r="F169" s="32">
        <f t="shared" si="2"/>
        <v>31710</v>
      </c>
    </row>
    <row r="170" spans="1:6" x14ac:dyDescent="0.25">
      <c r="A170" s="29">
        <v>167</v>
      </c>
      <c r="B170" s="47" t="s">
        <v>181</v>
      </c>
      <c r="C170" s="33">
        <v>3806</v>
      </c>
      <c r="D170" s="33">
        <v>80</v>
      </c>
      <c r="E170" s="33">
        <v>532</v>
      </c>
      <c r="F170" s="32">
        <f t="shared" si="2"/>
        <v>4418</v>
      </c>
    </row>
    <row r="171" spans="1:6" x14ac:dyDescent="0.25">
      <c r="A171" s="29">
        <v>168</v>
      </c>
      <c r="B171" s="47" t="s">
        <v>182</v>
      </c>
      <c r="C171" s="33">
        <v>1354</v>
      </c>
      <c r="D171" s="33">
        <v>29</v>
      </c>
      <c r="E171" s="33">
        <v>0</v>
      </c>
      <c r="F171" s="32">
        <f t="shared" si="2"/>
        <v>1383</v>
      </c>
    </row>
    <row r="172" spans="1:6" x14ac:dyDescent="0.25">
      <c r="A172" s="29">
        <v>169</v>
      </c>
      <c r="B172" s="47" t="s">
        <v>183</v>
      </c>
      <c r="C172" s="33">
        <v>6223</v>
      </c>
      <c r="D172" s="33">
        <v>131</v>
      </c>
      <c r="E172" s="33">
        <v>0</v>
      </c>
      <c r="F172" s="32">
        <f t="shared" si="2"/>
        <v>6354</v>
      </c>
    </row>
    <row r="173" spans="1:6" x14ac:dyDescent="0.25">
      <c r="A173" s="29">
        <v>170</v>
      </c>
      <c r="B173" s="47" t="s">
        <v>184</v>
      </c>
      <c r="C173" s="33">
        <v>5684</v>
      </c>
      <c r="D173" s="33">
        <v>120</v>
      </c>
      <c r="E173" s="33">
        <v>2427</v>
      </c>
      <c r="F173" s="32">
        <f t="shared" si="2"/>
        <v>8231</v>
      </c>
    </row>
    <row r="174" spans="1:6" x14ac:dyDescent="0.25">
      <c r="A174" s="29">
        <v>171</v>
      </c>
      <c r="B174" s="47" t="s">
        <v>185</v>
      </c>
      <c r="C174" s="33">
        <v>36267</v>
      </c>
      <c r="D174" s="33">
        <v>765</v>
      </c>
      <c r="E174" s="33">
        <v>0</v>
      </c>
      <c r="F174" s="32">
        <f t="shared" si="2"/>
        <v>37032</v>
      </c>
    </row>
    <row r="175" spans="1:6" x14ac:dyDescent="0.25">
      <c r="A175" s="29">
        <v>172</v>
      </c>
      <c r="B175" s="47" t="s">
        <v>186</v>
      </c>
      <c r="C175" s="33">
        <v>1083</v>
      </c>
      <c r="D175" s="33">
        <v>23</v>
      </c>
      <c r="E175" s="33">
        <v>297</v>
      </c>
      <c r="F175" s="32">
        <f t="shared" si="2"/>
        <v>1403</v>
      </c>
    </row>
    <row r="176" spans="1:6" x14ac:dyDescent="0.25">
      <c r="A176" s="29">
        <v>173</v>
      </c>
      <c r="B176" s="47" t="s">
        <v>187</v>
      </c>
      <c r="C176" s="33">
        <v>2283</v>
      </c>
      <c r="D176" s="33">
        <v>48</v>
      </c>
      <c r="E176" s="33">
        <v>651</v>
      </c>
      <c r="F176" s="32">
        <f t="shared" si="2"/>
        <v>2982</v>
      </c>
    </row>
    <row r="177" spans="1:6" x14ac:dyDescent="0.25">
      <c r="A177" s="29">
        <v>174</v>
      </c>
      <c r="B177" s="47" t="s">
        <v>188</v>
      </c>
      <c r="C177" s="33">
        <v>8660</v>
      </c>
      <c r="D177" s="33">
        <v>183</v>
      </c>
      <c r="E177" s="33">
        <v>0</v>
      </c>
      <c r="F177" s="32">
        <f t="shared" si="2"/>
        <v>8843</v>
      </c>
    </row>
    <row r="178" spans="1:6" x14ac:dyDescent="0.25">
      <c r="A178" s="29">
        <v>175</v>
      </c>
      <c r="B178" s="47" t="s">
        <v>189</v>
      </c>
      <c r="C178" s="33">
        <v>2073</v>
      </c>
      <c r="D178" s="33">
        <v>44</v>
      </c>
      <c r="E178" s="33">
        <v>0</v>
      </c>
      <c r="F178" s="32">
        <f t="shared" si="2"/>
        <v>2117</v>
      </c>
    </row>
    <row r="179" spans="1:6" x14ac:dyDescent="0.25">
      <c r="A179" s="29">
        <v>176</v>
      </c>
      <c r="B179" s="47" t="s">
        <v>190</v>
      </c>
      <c r="C179" s="33">
        <v>5777</v>
      </c>
      <c r="D179" s="33">
        <v>122</v>
      </c>
      <c r="E179" s="33">
        <v>2573</v>
      </c>
      <c r="F179" s="32">
        <f t="shared" si="2"/>
        <v>8472</v>
      </c>
    </row>
    <row r="180" spans="1:6" x14ac:dyDescent="0.25">
      <c r="A180" s="29">
        <v>177</v>
      </c>
      <c r="B180" s="47" t="s">
        <v>191</v>
      </c>
      <c r="C180" s="33">
        <v>19417</v>
      </c>
      <c r="D180" s="33">
        <v>409</v>
      </c>
      <c r="E180" s="33">
        <v>5093</v>
      </c>
      <c r="F180" s="32">
        <f t="shared" si="2"/>
        <v>24919</v>
      </c>
    </row>
    <row r="181" spans="1:6" x14ac:dyDescent="0.25">
      <c r="A181" s="29">
        <v>178</v>
      </c>
      <c r="B181" s="47" t="s">
        <v>192</v>
      </c>
      <c r="C181" s="33">
        <v>10205</v>
      </c>
      <c r="D181" s="33">
        <v>215</v>
      </c>
      <c r="E181" s="33">
        <v>3159</v>
      </c>
      <c r="F181" s="32">
        <f t="shared" si="2"/>
        <v>13579</v>
      </c>
    </row>
    <row r="182" spans="1:6" x14ac:dyDescent="0.25">
      <c r="A182" s="29">
        <v>179</v>
      </c>
      <c r="B182" s="47" t="s">
        <v>193</v>
      </c>
      <c r="C182" s="33">
        <v>3404</v>
      </c>
      <c r="D182" s="33">
        <v>72</v>
      </c>
      <c r="E182" s="33">
        <v>642</v>
      </c>
      <c r="F182" s="32">
        <f t="shared" si="2"/>
        <v>4118</v>
      </c>
    </row>
    <row r="183" spans="1:6" x14ac:dyDescent="0.25">
      <c r="A183" s="29">
        <v>180</v>
      </c>
      <c r="B183" s="47" t="s">
        <v>194</v>
      </c>
      <c r="C183" s="33">
        <v>3543</v>
      </c>
      <c r="D183" s="33">
        <v>75</v>
      </c>
      <c r="E183" s="33">
        <v>1565</v>
      </c>
      <c r="F183" s="32">
        <f t="shared" si="2"/>
        <v>5183</v>
      </c>
    </row>
    <row r="184" spans="1:6" x14ac:dyDescent="0.25">
      <c r="A184" s="29">
        <v>181</v>
      </c>
      <c r="B184" s="47" t="s">
        <v>195</v>
      </c>
      <c r="C184" s="33">
        <v>1142</v>
      </c>
      <c r="D184" s="33">
        <v>24</v>
      </c>
      <c r="E184" s="33">
        <v>370</v>
      </c>
      <c r="F184" s="32">
        <f t="shared" si="2"/>
        <v>1536</v>
      </c>
    </row>
    <row r="185" spans="1:6" x14ac:dyDescent="0.25">
      <c r="A185" s="29">
        <v>182</v>
      </c>
      <c r="B185" s="47" t="s">
        <v>196</v>
      </c>
      <c r="C185" s="33">
        <v>3136</v>
      </c>
      <c r="D185" s="33">
        <v>66</v>
      </c>
      <c r="E185" s="33">
        <v>0</v>
      </c>
      <c r="F185" s="32">
        <f t="shared" si="2"/>
        <v>3202</v>
      </c>
    </row>
    <row r="186" spans="1:6" x14ac:dyDescent="0.25">
      <c r="A186" s="29">
        <v>183</v>
      </c>
      <c r="B186" s="47" t="s">
        <v>197</v>
      </c>
      <c r="C186" s="33">
        <v>2314</v>
      </c>
      <c r="D186" s="33">
        <v>49</v>
      </c>
      <c r="E186" s="33">
        <v>884</v>
      </c>
      <c r="F186" s="32">
        <f t="shared" si="2"/>
        <v>3247</v>
      </c>
    </row>
    <row r="187" spans="1:6" x14ac:dyDescent="0.25">
      <c r="A187" s="29">
        <v>184</v>
      </c>
      <c r="B187" s="47" t="s">
        <v>198</v>
      </c>
      <c r="C187" s="33">
        <v>613522</v>
      </c>
      <c r="D187" s="33">
        <v>12936</v>
      </c>
      <c r="E187" s="33">
        <v>65166</v>
      </c>
      <c r="F187" s="32">
        <f t="shared" si="2"/>
        <v>691624</v>
      </c>
    </row>
    <row r="188" spans="1:6" x14ac:dyDescent="0.25">
      <c r="A188" s="29">
        <v>185</v>
      </c>
      <c r="B188" s="47" t="s">
        <v>199</v>
      </c>
      <c r="C188" s="33">
        <v>14673</v>
      </c>
      <c r="D188" s="33">
        <v>309</v>
      </c>
      <c r="E188" s="33">
        <v>8441</v>
      </c>
      <c r="F188" s="32">
        <f t="shared" si="2"/>
        <v>23423</v>
      </c>
    </row>
    <row r="189" spans="1:6" x14ac:dyDescent="0.25">
      <c r="A189" s="29">
        <v>186</v>
      </c>
      <c r="B189" s="47" t="s">
        <v>200</v>
      </c>
      <c r="C189" s="33">
        <v>848</v>
      </c>
      <c r="D189" s="33">
        <v>18</v>
      </c>
      <c r="E189" s="33">
        <v>0</v>
      </c>
      <c r="F189" s="32">
        <f t="shared" si="2"/>
        <v>866</v>
      </c>
    </row>
    <row r="190" spans="1:6" x14ac:dyDescent="0.25">
      <c r="A190" s="29">
        <v>187</v>
      </c>
      <c r="B190" s="47" t="s">
        <v>201</v>
      </c>
      <c r="C190" s="33">
        <v>2528</v>
      </c>
      <c r="D190" s="33">
        <v>53</v>
      </c>
      <c r="E190" s="33">
        <v>0</v>
      </c>
      <c r="F190" s="32">
        <f t="shared" si="2"/>
        <v>2581</v>
      </c>
    </row>
    <row r="191" spans="1:6" x14ac:dyDescent="0.25">
      <c r="A191" s="29">
        <v>188</v>
      </c>
      <c r="B191" s="47" t="s">
        <v>202</v>
      </c>
      <c r="C191" s="33">
        <v>14755</v>
      </c>
      <c r="D191" s="33">
        <v>311</v>
      </c>
      <c r="E191" s="33">
        <v>0</v>
      </c>
      <c r="F191" s="32">
        <f t="shared" si="2"/>
        <v>15066</v>
      </c>
    </row>
    <row r="192" spans="1:6" x14ac:dyDescent="0.25">
      <c r="A192" s="29">
        <v>189</v>
      </c>
      <c r="B192" s="47" t="s">
        <v>203</v>
      </c>
      <c r="C192" s="33">
        <v>7931</v>
      </c>
      <c r="D192" s="33">
        <v>167</v>
      </c>
      <c r="E192" s="33">
        <v>913</v>
      </c>
      <c r="F192" s="32">
        <f t="shared" si="2"/>
        <v>9011</v>
      </c>
    </row>
    <row r="193" spans="1:6" x14ac:dyDescent="0.25">
      <c r="A193" s="29">
        <v>190</v>
      </c>
      <c r="B193" s="47" t="s">
        <v>204</v>
      </c>
      <c r="C193" s="33">
        <v>39278</v>
      </c>
      <c r="D193" s="33">
        <v>828</v>
      </c>
      <c r="E193" s="33">
        <v>21193</v>
      </c>
      <c r="F193" s="32">
        <f t="shared" si="2"/>
        <v>61299</v>
      </c>
    </row>
    <row r="194" spans="1:6" x14ac:dyDescent="0.25">
      <c r="A194" s="29">
        <v>191</v>
      </c>
      <c r="B194" s="47" t="s">
        <v>205</v>
      </c>
      <c r="C194" s="33">
        <v>450</v>
      </c>
      <c r="D194" s="33">
        <v>9</v>
      </c>
      <c r="E194" s="33">
        <v>115</v>
      </c>
      <c r="F194" s="32">
        <f t="shared" si="2"/>
        <v>574</v>
      </c>
    </row>
    <row r="195" spans="1:6" x14ac:dyDescent="0.25">
      <c r="A195" s="29">
        <v>192</v>
      </c>
      <c r="B195" s="47" t="s">
        <v>206</v>
      </c>
      <c r="C195" s="33">
        <v>3048</v>
      </c>
      <c r="D195" s="33">
        <v>64</v>
      </c>
      <c r="E195" s="33">
        <v>759</v>
      </c>
      <c r="F195" s="32">
        <f t="shared" si="2"/>
        <v>3871</v>
      </c>
    </row>
    <row r="196" spans="1:6" x14ac:dyDescent="0.25">
      <c r="A196" s="29">
        <v>193</v>
      </c>
      <c r="B196" s="47" t="s">
        <v>207</v>
      </c>
      <c r="C196" s="33">
        <v>7541</v>
      </c>
      <c r="D196" s="33">
        <v>159</v>
      </c>
      <c r="E196" s="33">
        <v>594</v>
      </c>
      <c r="F196" s="32">
        <f t="shared" si="2"/>
        <v>8294</v>
      </c>
    </row>
    <row r="197" spans="1:6" x14ac:dyDescent="0.25">
      <c r="A197" s="29">
        <v>194</v>
      </c>
      <c r="B197" s="47" t="s">
        <v>208</v>
      </c>
      <c r="C197" s="33">
        <v>4118</v>
      </c>
      <c r="D197" s="33">
        <v>87</v>
      </c>
      <c r="E197" s="33">
        <v>1296</v>
      </c>
      <c r="F197" s="32">
        <f t="shared" ref="F197:F260" si="3">SUM(C197:E197)</f>
        <v>5501</v>
      </c>
    </row>
    <row r="198" spans="1:6" x14ac:dyDescent="0.25">
      <c r="A198" s="29">
        <v>195</v>
      </c>
      <c r="B198" s="47" t="s">
        <v>209</v>
      </c>
      <c r="C198" s="33">
        <v>2088</v>
      </c>
      <c r="D198" s="33">
        <v>44</v>
      </c>
      <c r="E198" s="33">
        <v>0</v>
      </c>
      <c r="F198" s="32">
        <f t="shared" si="3"/>
        <v>2132</v>
      </c>
    </row>
    <row r="199" spans="1:6" x14ac:dyDescent="0.25">
      <c r="A199" s="29">
        <v>196</v>
      </c>
      <c r="B199" s="47" t="s">
        <v>210</v>
      </c>
      <c r="C199" s="33">
        <v>814</v>
      </c>
      <c r="D199" s="33">
        <v>17</v>
      </c>
      <c r="E199" s="33">
        <v>239</v>
      </c>
      <c r="F199" s="32">
        <f t="shared" si="3"/>
        <v>1070</v>
      </c>
    </row>
    <row r="200" spans="1:6" x14ac:dyDescent="0.25">
      <c r="A200" s="29">
        <v>197</v>
      </c>
      <c r="B200" s="47" t="s">
        <v>211</v>
      </c>
      <c r="C200" s="33">
        <v>8774</v>
      </c>
      <c r="D200" s="33">
        <v>185</v>
      </c>
      <c r="E200" s="33">
        <v>2260</v>
      </c>
      <c r="F200" s="32">
        <f t="shared" si="3"/>
        <v>11219</v>
      </c>
    </row>
    <row r="201" spans="1:6" x14ac:dyDescent="0.25">
      <c r="A201" s="29">
        <v>198</v>
      </c>
      <c r="B201" s="47" t="s">
        <v>212</v>
      </c>
      <c r="C201" s="33">
        <v>53591</v>
      </c>
      <c r="D201" s="33">
        <v>1130</v>
      </c>
      <c r="E201" s="33">
        <v>13711</v>
      </c>
      <c r="F201" s="32">
        <f t="shared" si="3"/>
        <v>68432</v>
      </c>
    </row>
    <row r="202" spans="1:6" x14ac:dyDescent="0.25">
      <c r="A202" s="29">
        <v>199</v>
      </c>
      <c r="B202" s="47" t="s">
        <v>213</v>
      </c>
      <c r="C202" s="33">
        <v>734</v>
      </c>
      <c r="D202" s="33">
        <v>15</v>
      </c>
      <c r="E202" s="33">
        <v>0</v>
      </c>
      <c r="F202" s="32">
        <f t="shared" si="3"/>
        <v>749</v>
      </c>
    </row>
    <row r="203" spans="1:6" x14ac:dyDescent="0.25">
      <c r="A203" s="29">
        <v>200</v>
      </c>
      <c r="B203" s="47" t="s">
        <v>214</v>
      </c>
      <c r="C203" s="33">
        <v>5324</v>
      </c>
      <c r="D203" s="33">
        <v>112</v>
      </c>
      <c r="E203" s="33">
        <v>0</v>
      </c>
      <c r="F203" s="32">
        <f t="shared" si="3"/>
        <v>5436</v>
      </c>
    </row>
    <row r="204" spans="1:6" x14ac:dyDescent="0.25">
      <c r="A204" s="29">
        <v>201</v>
      </c>
      <c r="B204" s="47" t="s">
        <v>215</v>
      </c>
      <c r="C204" s="33">
        <v>2630</v>
      </c>
      <c r="D204" s="33">
        <v>55</v>
      </c>
      <c r="E204" s="33">
        <v>0</v>
      </c>
      <c r="F204" s="32">
        <f t="shared" si="3"/>
        <v>2685</v>
      </c>
    </row>
    <row r="205" spans="1:6" x14ac:dyDescent="0.25">
      <c r="A205" s="29">
        <v>202</v>
      </c>
      <c r="B205" s="47" t="s">
        <v>216</v>
      </c>
      <c r="C205" s="33">
        <v>7092</v>
      </c>
      <c r="D205" s="33">
        <v>150</v>
      </c>
      <c r="E205" s="33">
        <v>1187</v>
      </c>
      <c r="F205" s="32">
        <f t="shared" si="3"/>
        <v>8429</v>
      </c>
    </row>
    <row r="206" spans="1:6" x14ac:dyDescent="0.25">
      <c r="A206" s="29">
        <v>203</v>
      </c>
      <c r="B206" s="47" t="s">
        <v>217</v>
      </c>
      <c r="C206" s="33">
        <v>5055</v>
      </c>
      <c r="D206" s="33">
        <v>107</v>
      </c>
      <c r="E206" s="33">
        <v>0</v>
      </c>
      <c r="F206" s="32">
        <f t="shared" si="3"/>
        <v>5162</v>
      </c>
    </row>
    <row r="207" spans="1:6" x14ac:dyDescent="0.25">
      <c r="A207" s="29">
        <v>204</v>
      </c>
      <c r="B207" s="47" t="s">
        <v>218</v>
      </c>
      <c r="C207" s="33">
        <v>3450</v>
      </c>
      <c r="D207" s="33">
        <v>73</v>
      </c>
      <c r="E207" s="33">
        <v>0</v>
      </c>
      <c r="F207" s="32">
        <f t="shared" si="3"/>
        <v>3523</v>
      </c>
    </row>
    <row r="208" spans="1:6" x14ac:dyDescent="0.25">
      <c r="A208" s="29">
        <v>205</v>
      </c>
      <c r="B208" s="47" t="s">
        <v>219</v>
      </c>
      <c r="C208" s="33">
        <v>25406</v>
      </c>
      <c r="D208" s="33">
        <v>536</v>
      </c>
      <c r="E208" s="33">
        <v>7160</v>
      </c>
      <c r="F208" s="32">
        <f t="shared" si="3"/>
        <v>33102</v>
      </c>
    </row>
    <row r="209" spans="1:6" x14ac:dyDescent="0.25">
      <c r="A209" s="29">
        <v>206</v>
      </c>
      <c r="B209" s="47" t="s">
        <v>220</v>
      </c>
      <c r="C209" s="33">
        <v>3625</v>
      </c>
      <c r="D209" s="33">
        <v>76</v>
      </c>
      <c r="E209" s="33">
        <v>1871</v>
      </c>
      <c r="F209" s="32">
        <f t="shared" si="3"/>
        <v>5572</v>
      </c>
    </row>
    <row r="210" spans="1:6" x14ac:dyDescent="0.25">
      <c r="A210" s="29">
        <v>207</v>
      </c>
      <c r="B210" s="47" t="s">
        <v>221</v>
      </c>
      <c r="C210" s="33">
        <v>31298</v>
      </c>
      <c r="D210" s="33">
        <v>660</v>
      </c>
      <c r="E210" s="33">
        <v>0</v>
      </c>
      <c r="F210" s="32">
        <f t="shared" si="3"/>
        <v>31958</v>
      </c>
    </row>
    <row r="211" spans="1:6" x14ac:dyDescent="0.25">
      <c r="A211" s="29">
        <v>208</v>
      </c>
      <c r="B211" s="47" t="s">
        <v>222</v>
      </c>
      <c r="C211" s="33">
        <v>10235</v>
      </c>
      <c r="D211" s="33">
        <v>216</v>
      </c>
      <c r="E211" s="33">
        <v>3370</v>
      </c>
      <c r="F211" s="32">
        <f t="shared" si="3"/>
        <v>13821</v>
      </c>
    </row>
    <row r="212" spans="1:6" x14ac:dyDescent="0.25">
      <c r="A212" s="29">
        <v>209</v>
      </c>
      <c r="B212" s="47" t="s">
        <v>223</v>
      </c>
      <c r="C212" s="33">
        <v>1733</v>
      </c>
      <c r="D212" s="33">
        <v>37</v>
      </c>
      <c r="E212" s="33">
        <v>301</v>
      </c>
      <c r="F212" s="32">
        <f t="shared" si="3"/>
        <v>2071</v>
      </c>
    </row>
    <row r="213" spans="1:6" x14ac:dyDescent="0.25">
      <c r="A213" s="29">
        <v>210</v>
      </c>
      <c r="B213" s="47" t="s">
        <v>224</v>
      </c>
      <c r="C213" s="33">
        <v>14164</v>
      </c>
      <c r="D213" s="33">
        <v>299</v>
      </c>
      <c r="E213" s="33">
        <v>0</v>
      </c>
      <c r="F213" s="32">
        <f t="shared" si="3"/>
        <v>14463</v>
      </c>
    </row>
    <row r="214" spans="1:6" x14ac:dyDescent="0.25">
      <c r="A214" s="29">
        <v>211</v>
      </c>
      <c r="B214" s="47" t="s">
        <v>225</v>
      </c>
      <c r="C214" s="33">
        <v>4811</v>
      </c>
      <c r="D214" s="33">
        <v>101</v>
      </c>
      <c r="E214" s="33">
        <v>0</v>
      </c>
      <c r="F214" s="32">
        <f t="shared" si="3"/>
        <v>4912</v>
      </c>
    </row>
    <row r="215" spans="1:6" x14ac:dyDescent="0.25">
      <c r="A215" s="29">
        <v>212</v>
      </c>
      <c r="B215" s="47" t="s">
        <v>226</v>
      </c>
      <c r="C215" s="33">
        <v>4357</v>
      </c>
      <c r="D215" s="33">
        <v>92</v>
      </c>
      <c r="E215" s="33">
        <v>0</v>
      </c>
      <c r="F215" s="32">
        <f t="shared" si="3"/>
        <v>4449</v>
      </c>
    </row>
    <row r="216" spans="1:6" x14ac:dyDescent="0.25">
      <c r="A216" s="29">
        <v>213</v>
      </c>
      <c r="B216" s="47" t="s">
        <v>227</v>
      </c>
      <c r="C216" s="33">
        <v>5902</v>
      </c>
      <c r="D216" s="33">
        <v>124</v>
      </c>
      <c r="E216" s="33">
        <v>0</v>
      </c>
      <c r="F216" s="32">
        <f t="shared" si="3"/>
        <v>6026</v>
      </c>
    </row>
    <row r="217" spans="1:6" x14ac:dyDescent="0.25">
      <c r="A217" s="29">
        <v>214</v>
      </c>
      <c r="B217" s="47" t="s">
        <v>228</v>
      </c>
      <c r="C217" s="33">
        <v>3360</v>
      </c>
      <c r="D217" s="33">
        <v>71</v>
      </c>
      <c r="E217" s="33">
        <v>1122</v>
      </c>
      <c r="F217" s="32">
        <f t="shared" si="3"/>
        <v>4553</v>
      </c>
    </row>
    <row r="218" spans="1:6" x14ac:dyDescent="0.25">
      <c r="A218" s="29">
        <v>215</v>
      </c>
      <c r="B218" s="47" t="s">
        <v>229</v>
      </c>
      <c r="C218" s="33">
        <v>1851</v>
      </c>
      <c r="D218" s="33">
        <v>39</v>
      </c>
      <c r="E218" s="33">
        <v>430</v>
      </c>
      <c r="F218" s="32">
        <f t="shared" si="3"/>
        <v>2320</v>
      </c>
    </row>
    <row r="219" spans="1:6" x14ac:dyDescent="0.25">
      <c r="A219" s="29">
        <v>216</v>
      </c>
      <c r="B219" s="47" t="s">
        <v>230</v>
      </c>
      <c r="C219" s="33">
        <v>1994</v>
      </c>
      <c r="D219" s="33">
        <v>42</v>
      </c>
      <c r="E219" s="33">
        <v>586</v>
      </c>
      <c r="F219" s="32">
        <f t="shared" si="3"/>
        <v>2622</v>
      </c>
    </row>
    <row r="220" spans="1:6" x14ac:dyDescent="0.25">
      <c r="A220" s="29">
        <v>217</v>
      </c>
      <c r="B220" s="47" t="s">
        <v>231</v>
      </c>
      <c r="C220" s="33">
        <v>5248</v>
      </c>
      <c r="D220" s="33">
        <v>111</v>
      </c>
      <c r="E220" s="33">
        <v>0</v>
      </c>
      <c r="F220" s="32">
        <f t="shared" si="3"/>
        <v>5359</v>
      </c>
    </row>
    <row r="221" spans="1:6" x14ac:dyDescent="0.25">
      <c r="A221" s="29">
        <v>218</v>
      </c>
      <c r="B221" s="47" t="s">
        <v>232</v>
      </c>
      <c r="C221" s="33">
        <v>794</v>
      </c>
      <c r="D221" s="33">
        <v>17</v>
      </c>
      <c r="E221" s="33">
        <v>109</v>
      </c>
      <c r="F221" s="32">
        <f t="shared" si="3"/>
        <v>920</v>
      </c>
    </row>
    <row r="222" spans="1:6" x14ac:dyDescent="0.25">
      <c r="A222" s="29">
        <v>219</v>
      </c>
      <c r="B222" s="47" t="s">
        <v>233</v>
      </c>
      <c r="C222" s="33">
        <v>4212</v>
      </c>
      <c r="D222" s="33">
        <v>89</v>
      </c>
      <c r="E222" s="33">
        <v>1684</v>
      </c>
      <c r="F222" s="32">
        <f t="shared" si="3"/>
        <v>5985</v>
      </c>
    </row>
    <row r="223" spans="1:6" x14ac:dyDescent="0.25">
      <c r="A223" s="29">
        <v>220</v>
      </c>
      <c r="B223" s="47" t="s">
        <v>234</v>
      </c>
      <c r="C223" s="33">
        <v>5723</v>
      </c>
      <c r="D223" s="33">
        <v>121</v>
      </c>
      <c r="E223" s="33">
        <v>2542</v>
      </c>
      <c r="F223" s="32">
        <f t="shared" si="3"/>
        <v>8386</v>
      </c>
    </row>
    <row r="224" spans="1:6" x14ac:dyDescent="0.25">
      <c r="A224" s="29">
        <v>221</v>
      </c>
      <c r="B224" s="47" t="s">
        <v>235</v>
      </c>
      <c r="C224" s="33">
        <v>2282</v>
      </c>
      <c r="D224" s="33">
        <v>48</v>
      </c>
      <c r="E224" s="33">
        <v>1411</v>
      </c>
      <c r="F224" s="32">
        <f t="shared" si="3"/>
        <v>3741</v>
      </c>
    </row>
    <row r="225" spans="1:6" x14ac:dyDescent="0.25">
      <c r="A225" s="29">
        <v>222</v>
      </c>
      <c r="B225" s="47" t="s">
        <v>236</v>
      </c>
      <c r="C225" s="33">
        <v>2236</v>
      </c>
      <c r="D225" s="33">
        <v>47</v>
      </c>
      <c r="E225" s="33">
        <v>598</v>
      </c>
      <c r="F225" s="32">
        <f t="shared" si="3"/>
        <v>2881</v>
      </c>
    </row>
    <row r="226" spans="1:6" x14ac:dyDescent="0.25">
      <c r="A226" s="29">
        <v>223</v>
      </c>
      <c r="B226" s="47" t="s">
        <v>237</v>
      </c>
      <c r="C226" s="33">
        <v>866</v>
      </c>
      <c r="D226" s="33">
        <v>18</v>
      </c>
      <c r="E226" s="33">
        <v>308</v>
      </c>
      <c r="F226" s="32">
        <f t="shared" si="3"/>
        <v>1192</v>
      </c>
    </row>
    <row r="227" spans="1:6" x14ac:dyDescent="0.25">
      <c r="A227" s="29">
        <v>224</v>
      </c>
      <c r="B227" s="47" t="s">
        <v>238</v>
      </c>
      <c r="C227" s="33">
        <v>1295</v>
      </c>
      <c r="D227" s="33">
        <v>27</v>
      </c>
      <c r="E227" s="33">
        <v>0</v>
      </c>
      <c r="F227" s="32">
        <f t="shared" si="3"/>
        <v>1322</v>
      </c>
    </row>
    <row r="228" spans="1:6" x14ac:dyDescent="0.25">
      <c r="A228" s="29">
        <v>225</v>
      </c>
      <c r="B228" s="47" t="s">
        <v>239</v>
      </c>
      <c r="C228" s="33">
        <v>8305</v>
      </c>
      <c r="D228" s="33">
        <v>175</v>
      </c>
      <c r="E228" s="33">
        <v>0</v>
      </c>
      <c r="F228" s="32">
        <f t="shared" si="3"/>
        <v>8480</v>
      </c>
    </row>
    <row r="229" spans="1:6" x14ac:dyDescent="0.25">
      <c r="A229" s="29">
        <v>226</v>
      </c>
      <c r="B229" s="47" t="s">
        <v>240</v>
      </c>
      <c r="C229" s="33">
        <v>5214</v>
      </c>
      <c r="D229" s="33">
        <v>110</v>
      </c>
      <c r="E229" s="33">
        <v>1351</v>
      </c>
      <c r="F229" s="32">
        <f t="shared" si="3"/>
        <v>6675</v>
      </c>
    </row>
    <row r="230" spans="1:6" x14ac:dyDescent="0.25">
      <c r="A230" s="29">
        <v>227</v>
      </c>
      <c r="B230" s="47" t="s">
        <v>241</v>
      </c>
      <c r="C230" s="33">
        <v>50491</v>
      </c>
      <c r="D230" s="33">
        <v>1065</v>
      </c>
      <c r="E230" s="33">
        <v>10137</v>
      </c>
      <c r="F230" s="32">
        <f t="shared" si="3"/>
        <v>61693</v>
      </c>
    </row>
    <row r="231" spans="1:6" x14ac:dyDescent="0.25">
      <c r="A231" s="29">
        <v>228</v>
      </c>
      <c r="B231" s="47" t="s">
        <v>242</v>
      </c>
      <c r="C231" s="33">
        <v>1289</v>
      </c>
      <c r="D231" s="33">
        <v>27</v>
      </c>
      <c r="E231" s="33">
        <v>0</v>
      </c>
      <c r="F231" s="32">
        <f t="shared" si="3"/>
        <v>1316</v>
      </c>
    </row>
    <row r="232" spans="1:6" x14ac:dyDescent="0.25">
      <c r="A232" s="29">
        <v>229</v>
      </c>
      <c r="B232" s="47" t="s">
        <v>243</v>
      </c>
      <c r="C232" s="33">
        <v>14567</v>
      </c>
      <c r="D232" s="33">
        <v>307</v>
      </c>
      <c r="E232" s="33">
        <v>4093</v>
      </c>
      <c r="F232" s="32">
        <f t="shared" si="3"/>
        <v>18967</v>
      </c>
    </row>
    <row r="233" spans="1:6" x14ac:dyDescent="0.25">
      <c r="A233" s="29">
        <v>230</v>
      </c>
      <c r="B233" s="47" t="s">
        <v>244</v>
      </c>
      <c r="C233" s="33">
        <v>2007</v>
      </c>
      <c r="D233" s="33">
        <v>42</v>
      </c>
      <c r="E233" s="33">
        <v>410</v>
      </c>
      <c r="F233" s="32">
        <f t="shared" si="3"/>
        <v>2459</v>
      </c>
    </row>
    <row r="234" spans="1:6" x14ac:dyDescent="0.25">
      <c r="A234" s="29">
        <v>231</v>
      </c>
      <c r="B234" s="47" t="s">
        <v>245</v>
      </c>
      <c r="C234" s="33">
        <v>8260</v>
      </c>
      <c r="D234" s="33">
        <v>174</v>
      </c>
      <c r="E234" s="33">
        <v>0</v>
      </c>
      <c r="F234" s="32">
        <f t="shared" si="3"/>
        <v>8434</v>
      </c>
    </row>
    <row r="235" spans="1:6" x14ac:dyDescent="0.25">
      <c r="A235" s="29">
        <v>232</v>
      </c>
      <c r="B235" s="47" t="s">
        <v>246</v>
      </c>
      <c r="C235" s="33">
        <v>32647</v>
      </c>
      <c r="D235" s="33">
        <v>688</v>
      </c>
      <c r="E235" s="33">
        <v>20948</v>
      </c>
      <c r="F235" s="32">
        <f t="shared" si="3"/>
        <v>54283</v>
      </c>
    </row>
    <row r="236" spans="1:6" x14ac:dyDescent="0.25">
      <c r="A236" s="29">
        <v>233</v>
      </c>
      <c r="B236" s="47" t="s">
        <v>247</v>
      </c>
      <c r="C236" s="33">
        <v>4336</v>
      </c>
      <c r="D236" s="33">
        <v>91</v>
      </c>
      <c r="E236" s="33">
        <v>0</v>
      </c>
      <c r="F236" s="32">
        <f t="shared" si="3"/>
        <v>4427</v>
      </c>
    </row>
    <row r="237" spans="1:6" x14ac:dyDescent="0.25">
      <c r="A237" s="29">
        <v>234</v>
      </c>
      <c r="B237" s="47" t="s">
        <v>248</v>
      </c>
      <c r="C237" s="33">
        <v>10012</v>
      </c>
      <c r="D237" s="33">
        <v>211</v>
      </c>
      <c r="E237" s="33">
        <v>0</v>
      </c>
      <c r="F237" s="32">
        <f t="shared" si="3"/>
        <v>10223</v>
      </c>
    </row>
    <row r="238" spans="1:6" x14ac:dyDescent="0.25">
      <c r="A238" s="29">
        <v>235</v>
      </c>
      <c r="B238" s="47" t="s">
        <v>249</v>
      </c>
      <c r="C238" s="33">
        <v>5985</v>
      </c>
      <c r="D238" s="33">
        <v>126</v>
      </c>
      <c r="E238" s="33">
        <v>2382</v>
      </c>
      <c r="F238" s="32">
        <f t="shared" si="3"/>
        <v>8493</v>
      </c>
    </row>
    <row r="239" spans="1:6" x14ac:dyDescent="0.25">
      <c r="A239" s="29">
        <v>236</v>
      </c>
      <c r="B239" s="47" t="s">
        <v>250</v>
      </c>
      <c r="C239" s="33">
        <v>2183</v>
      </c>
      <c r="D239" s="33">
        <v>46</v>
      </c>
      <c r="E239" s="33">
        <v>758</v>
      </c>
      <c r="F239" s="32">
        <f t="shared" si="3"/>
        <v>2987</v>
      </c>
    </row>
    <row r="240" spans="1:6" x14ac:dyDescent="0.25">
      <c r="A240" s="29">
        <v>237</v>
      </c>
      <c r="B240" s="47" t="s">
        <v>251</v>
      </c>
      <c r="C240" s="33">
        <v>3811</v>
      </c>
      <c r="D240" s="33">
        <v>80</v>
      </c>
      <c r="E240" s="33">
        <v>918</v>
      </c>
      <c r="F240" s="32">
        <f t="shared" si="3"/>
        <v>4809</v>
      </c>
    </row>
    <row r="241" spans="1:6" x14ac:dyDescent="0.25">
      <c r="A241" s="29">
        <v>238</v>
      </c>
      <c r="B241" s="47" t="s">
        <v>252</v>
      </c>
      <c r="C241" s="33">
        <v>1619</v>
      </c>
      <c r="D241" s="33">
        <v>34</v>
      </c>
      <c r="E241" s="33">
        <v>670</v>
      </c>
      <c r="F241" s="32">
        <f t="shared" si="3"/>
        <v>2323</v>
      </c>
    </row>
    <row r="242" spans="1:6" x14ac:dyDescent="0.25">
      <c r="A242" s="29">
        <v>239</v>
      </c>
      <c r="B242" s="47" t="s">
        <v>253</v>
      </c>
      <c r="C242" s="33">
        <v>2594</v>
      </c>
      <c r="D242" s="33">
        <v>55</v>
      </c>
      <c r="E242" s="33">
        <v>340</v>
      </c>
      <c r="F242" s="32">
        <f t="shared" si="3"/>
        <v>2989</v>
      </c>
    </row>
    <row r="243" spans="1:6" x14ac:dyDescent="0.25">
      <c r="A243" s="29">
        <v>240</v>
      </c>
      <c r="B243" s="47" t="s">
        <v>254</v>
      </c>
      <c r="C243" s="33">
        <v>3843</v>
      </c>
      <c r="D243" s="33">
        <v>81</v>
      </c>
      <c r="E243" s="33">
        <v>0</v>
      </c>
      <c r="F243" s="32">
        <f t="shared" si="3"/>
        <v>3924</v>
      </c>
    </row>
    <row r="244" spans="1:6" x14ac:dyDescent="0.25">
      <c r="A244" s="29">
        <v>241</v>
      </c>
      <c r="B244" s="47" t="s">
        <v>255</v>
      </c>
      <c r="C244" s="33">
        <v>1965</v>
      </c>
      <c r="D244" s="33">
        <v>41</v>
      </c>
      <c r="E244" s="33">
        <v>567</v>
      </c>
      <c r="F244" s="32">
        <f t="shared" si="3"/>
        <v>2573</v>
      </c>
    </row>
    <row r="245" spans="1:6" x14ac:dyDescent="0.25">
      <c r="A245" s="29">
        <v>242</v>
      </c>
      <c r="B245" s="47" t="s">
        <v>256</v>
      </c>
      <c r="C245" s="33">
        <v>18974</v>
      </c>
      <c r="D245" s="33">
        <v>400</v>
      </c>
      <c r="E245" s="33">
        <v>0</v>
      </c>
      <c r="F245" s="32">
        <f t="shared" si="3"/>
        <v>19374</v>
      </c>
    </row>
    <row r="246" spans="1:6" x14ac:dyDescent="0.25">
      <c r="A246" s="29">
        <v>243</v>
      </c>
      <c r="B246" s="47" t="s">
        <v>257</v>
      </c>
      <c r="C246" s="33">
        <v>4593</v>
      </c>
      <c r="D246" s="33">
        <v>97</v>
      </c>
      <c r="E246" s="33">
        <v>1055</v>
      </c>
      <c r="F246" s="32">
        <f t="shared" si="3"/>
        <v>5745</v>
      </c>
    </row>
    <row r="247" spans="1:6" x14ac:dyDescent="0.25">
      <c r="A247" s="29">
        <v>244</v>
      </c>
      <c r="B247" s="47" t="s">
        <v>258</v>
      </c>
      <c r="C247" s="33">
        <v>5499</v>
      </c>
      <c r="D247" s="33">
        <v>116</v>
      </c>
      <c r="E247" s="33">
        <v>0</v>
      </c>
      <c r="F247" s="32">
        <f t="shared" si="3"/>
        <v>5615</v>
      </c>
    </row>
    <row r="248" spans="1:6" x14ac:dyDescent="0.25">
      <c r="A248" s="29">
        <v>245</v>
      </c>
      <c r="B248" s="47" t="s">
        <v>259</v>
      </c>
      <c r="C248" s="33">
        <v>1902</v>
      </c>
      <c r="D248" s="33">
        <v>40</v>
      </c>
      <c r="E248" s="33">
        <v>0</v>
      </c>
      <c r="F248" s="32">
        <f t="shared" si="3"/>
        <v>1942</v>
      </c>
    </row>
    <row r="249" spans="1:6" x14ac:dyDescent="0.25">
      <c r="A249" s="29">
        <v>246</v>
      </c>
      <c r="B249" s="47" t="s">
        <v>260</v>
      </c>
      <c r="C249" s="33">
        <v>862</v>
      </c>
      <c r="D249" s="33">
        <v>18</v>
      </c>
      <c r="E249" s="33">
        <v>0</v>
      </c>
      <c r="F249" s="32">
        <f t="shared" si="3"/>
        <v>880</v>
      </c>
    </row>
    <row r="250" spans="1:6" x14ac:dyDescent="0.25">
      <c r="A250" s="29">
        <v>247</v>
      </c>
      <c r="B250" s="47" t="s">
        <v>261</v>
      </c>
      <c r="C250" s="33">
        <v>3011</v>
      </c>
      <c r="D250" s="33">
        <v>63</v>
      </c>
      <c r="E250" s="33">
        <v>666</v>
      </c>
      <c r="F250" s="32">
        <f t="shared" si="3"/>
        <v>3740</v>
      </c>
    </row>
    <row r="251" spans="1:6" x14ac:dyDescent="0.25">
      <c r="A251" s="29">
        <v>248</v>
      </c>
      <c r="B251" s="47" t="s">
        <v>262</v>
      </c>
      <c r="C251" s="33">
        <v>24784</v>
      </c>
      <c r="D251" s="33">
        <v>523</v>
      </c>
      <c r="E251" s="33">
        <v>0</v>
      </c>
      <c r="F251" s="32">
        <f t="shared" si="3"/>
        <v>25307</v>
      </c>
    </row>
    <row r="252" spans="1:6" x14ac:dyDescent="0.25">
      <c r="A252" s="29">
        <v>249</v>
      </c>
      <c r="B252" s="47" t="s">
        <v>263</v>
      </c>
      <c r="C252" s="33">
        <v>5635</v>
      </c>
      <c r="D252" s="33">
        <v>119</v>
      </c>
      <c r="E252" s="33">
        <v>0</v>
      </c>
      <c r="F252" s="32">
        <f t="shared" si="3"/>
        <v>5754</v>
      </c>
    </row>
    <row r="253" spans="1:6" x14ac:dyDescent="0.25">
      <c r="A253" s="29">
        <v>250</v>
      </c>
      <c r="B253" s="47" t="s">
        <v>264</v>
      </c>
      <c r="C253" s="33">
        <v>2720</v>
      </c>
      <c r="D253" s="33">
        <v>57</v>
      </c>
      <c r="E253" s="33">
        <v>629</v>
      </c>
      <c r="F253" s="32">
        <f t="shared" si="3"/>
        <v>3406</v>
      </c>
    </row>
    <row r="254" spans="1:6" x14ac:dyDescent="0.25">
      <c r="A254" s="29">
        <v>251</v>
      </c>
      <c r="B254" s="47" t="s">
        <v>265</v>
      </c>
      <c r="C254" s="33">
        <v>1737</v>
      </c>
      <c r="D254" s="33">
        <v>37</v>
      </c>
      <c r="E254" s="33">
        <v>0</v>
      </c>
      <c r="F254" s="32">
        <f t="shared" si="3"/>
        <v>1774</v>
      </c>
    </row>
    <row r="255" spans="1:6" x14ac:dyDescent="0.25">
      <c r="A255" s="29">
        <v>252</v>
      </c>
      <c r="B255" s="47" t="s">
        <v>266</v>
      </c>
      <c r="C255" s="33">
        <v>3435</v>
      </c>
      <c r="D255" s="33">
        <v>72</v>
      </c>
      <c r="E255" s="33">
        <v>0</v>
      </c>
      <c r="F255" s="32">
        <f t="shared" si="3"/>
        <v>3507</v>
      </c>
    </row>
    <row r="256" spans="1:6" x14ac:dyDescent="0.25">
      <c r="A256" s="29">
        <v>253</v>
      </c>
      <c r="B256" s="47" t="s">
        <v>267</v>
      </c>
      <c r="C256" s="33">
        <v>2891</v>
      </c>
      <c r="D256" s="33">
        <v>61</v>
      </c>
      <c r="E256" s="33">
        <v>0</v>
      </c>
      <c r="F256" s="32">
        <f t="shared" si="3"/>
        <v>2952</v>
      </c>
    </row>
    <row r="257" spans="1:6" x14ac:dyDescent="0.25">
      <c r="A257" s="29">
        <v>254</v>
      </c>
      <c r="B257" s="47" t="s">
        <v>268</v>
      </c>
      <c r="C257" s="33">
        <v>4869</v>
      </c>
      <c r="D257" s="33">
        <v>103</v>
      </c>
      <c r="E257" s="33">
        <v>1788</v>
      </c>
      <c r="F257" s="32">
        <f t="shared" si="3"/>
        <v>6760</v>
      </c>
    </row>
    <row r="258" spans="1:6" x14ac:dyDescent="0.25">
      <c r="A258" s="29">
        <v>255</v>
      </c>
      <c r="B258" s="47" t="s">
        <v>269</v>
      </c>
      <c r="C258" s="33">
        <v>2777</v>
      </c>
      <c r="D258" s="33">
        <v>59</v>
      </c>
      <c r="E258" s="33">
        <v>0</v>
      </c>
      <c r="F258" s="32">
        <f t="shared" si="3"/>
        <v>2836</v>
      </c>
    </row>
    <row r="259" spans="1:6" x14ac:dyDescent="0.25">
      <c r="A259" s="29">
        <v>256</v>
      </c>
      <c r="B259" s="47" t="s">
        <v>270</v>
      </c>
      <c r="C259" s="33">
        <v>897</v>
      </c>
      <c r="D259" s="33">
        <v>19</v>
      </c>
      <c r="E259" s="33">
        <v>120</v>
      </c>
      <c r="F259" s="32">
        <f t="shared" si="3"/>
        <v>1036</v>
      </c>
    </row>
    <row r="260" spans="1:6" x14ac:dyDescent="0.25">
      <c r="A260" s="29">
        <v>257</v>
      </c>
      <c r="B260" s="47" t="s">
        <v>271</v>
      </c>
      <c r="C260" s="33">
        <v>1619</v>
      </c>
      <c r="D260" s="33">
        <v>34</v>
      </c>
      <c r="E260" s="33">
        <v>507</v>
      </c>
      <c r="F260" s="32">
        <f t="shared" si="3"/>
        <v>2160</v>
      </c>
    </row>
    <row r="261" spans="1:6" x14ac:dyDescent="0.25">
      <c r="A261" s="29">
        <v>258</v>
      </c>
      <c r="B261" s="47" t="s">
        <v>272</v>
      </c>
      <c r="C261" s="33">
        <v>2952</v>
      </c>
      <c r="D261" s="33">
        <v>62</v>
      </c>
      <c r="E261" s="33">
        <v>502</v>
      </c>
      <c r="F261" s="32">
        <f t="shared" ref="F261:F324" si="4">SUM(C261:E261)</f>
        <v>3516</v>
      </c>
    </row>
    <row r="262" spans="1:6" x14ac:dyDescent="0.25">
      <c r="A262" s="29">
        <v>259</v>
      </c>
      <c r="B262" s="47" t="s">
        <v>273</v>
      </c>
      <c r="C262" s="33">
        <v>3269</v>
      </c>
      <c r="D262" s="33">
        <v>69</v>
      </c>
      <c r="E262" s="33">
        <v>1127</v>
      </c>
      <c r="F262" s="32">
        <f t="shared" si="4"/>
        <v>4465</v>
      </c>
    </row>
    <row r="263" spans="1:6" x14ac:dyDescent="0.25">
      <c r="A263" s="29">
        <v>260</v>
      </c>
      <c r="B263" s="47" t="s">
        <v>274</v>
      </c>
      <c r="C263" s="33">
        <v>3085</v>
      </c>
      <c r="D263" s="33">
        <v>65</v>
      </c>
      <c r="E263" s="33">
        <v>0</v>
      </c>
      <c r="F263" s="32">
        <f t="shared" si="4"/>
        <v>3150</v>
      </c>
    </row>
    <row r="264" spans="1:6" x14ac:dyDescent="0.25">
      <c r="A264" s="29">
        <v>261</v>
      </c>
      <c r="B264" s="47" t="s">
        <v>275</v>
      </c>
      <c r="C264" s="33">
        <v>10321</v>
      </c>
      <c r="D264" s="33">
        <v>218</v>
      </c>
      <c r="E264" s="33">
        <v>3273</v>
      </c>
      <c r="F264" s="32">
        <f t="shared" si="4"/>
        <v>13812</v>
      </c>
    </row>
    <row r="265" spans="1:6" x14ac:dyDescent="0.25">
      <c r="A265" s="29">
        <v>262</v>
      </c>
      <c r="B265" s="47" t="s">
        <v>276</v>
      </c>
      <c r="C265" s="33">
        <v>2076</v>
      </c>
      <c r="D265" s="33">
        <v>44</v>
      </c>
      <c r="E265" s="33">
        <v>485</v>
      </c>
      <c r="F265" s="32">
        <f t="shared" si="4"/>
        <v>2605</v>
      </c>
    </row>
    <row r="266" spans="1:6" x14ac:dyDescent="0.25">
      <c r="A266" s="29">
        <v>263</v>
      </c>
      <c r="B266" s="47" t="s">
        <v>277</v>
      </c>
      <c r="C266" s="33">
        <v>5475</v>
      </c>
      <c r="D266" s="33">
        <v>115</v>
      </c>
      <c r="E266" s="33">
        <v>1887</v>
      </c>
      <c r="F266" s="32">
        <f t="shared" si="4"/>
        <v>7477</v>
      </c>
    </row>
    <row r="267" spans="1:6" x14ac:dyDescent="0.25">
      <c r="A267" s="29">
        <v>264</v>
      </c>
      <c r="B267" s="47" t="s">
        <v>278</v>
      </c>
      <c r="C267" s="33">
        <v>3164</v>
      </c>
      <c r="D267" s="33">
        <v>67</v>
      </c>
      <c r="E267" s="33">
        <v>0</v>
      </c>
      <c r="F267" s="32">
        <f t="shared" si="4"/>
        <v>3231</v>
      </c>
    </row>
    <row r="268" spans="1:6" x14ac:dyDescent="0.25">
      <c r="A268" s="29">
        <v>265</v>
      </c>
      <c r="B268" s="47" t="s">
        <v>279</v>
      </c>
      <c r="C268" s="33">
        <v>9391</v>
      </c>
      <c r="D268" s="33">
        <v>198</v>
      </c>
      <c r="E268" s="33">
        <v>0</v>
      </c>
      <c r="F268" s="32">
        <f t="shared" si="4"/>
        <v>9589</v>
      </c>
    </row>
    <row r="269" spans="1:6" x14ac:dyDescent="0.25">
      <c r="A269" s="29">
        <v>266</v>
      </c>
      <c r="B269" s="47" t="s">
        <v>280</v>
      </c>
      <c r="C269" s="33">
        <v>12140</v>
      </c>
      <c r="D269" s="33">
        <v>256</v>
      </c>
      <c r="E269" s="33">
        <v>1083</v>
      </c>
      <c r="F269" s="32">
        <f t="shared" si="4"/>
        <v>13479</v>
      </c>
    </row>
    <row r="270" spans="1:6" x14ac:dyDescent="0.25">
      <c r="A270" s="29">
        <v>267</v>
      </c>
      <c r="B270" s="47" t="s">
        <v>281</v>
      </c>
      <c r="C270" s="33">
        <v>426</v>
      </c>
      <c r="D270" s="33">
        <v>9</v>
      </c>
      <c r="E270" s="33">
        <v>231</v>
      </c>
      <c r="F270" s="32">
        <f t="shared" si="4"/>
        <v>666</v>
      </c>
    </row>
    <row r="271" spans="1:6" x14ac:dyDescent="0.25">
      <c r="A271" s="29">
        <v>268</v>
      </c>
      <c r="B271" s="47" t="s">
        <v>282</v>
      </c>
      <c r="C271" s="33">
        <v>2385</v>
      </c>
      <c r="D271" s="33">
        <v>50</v>
      </c>
      <c r="E271" s="33">
        <v>543</v>
      </c>
      <c r="F271" s="32">
        <f t="shared" si="4"/>
        <v>2978</v>
      </c>
    </row>
    <row r="272" spans="1:6" x14ac:dyDescent="0.25">
      <c r="A272" s="29">
        <v>269</v>
      </c>
      <c r="B272" s="47" t="s">
        <v>283</v>
      </c>
      <c r="C272" s="33">
        <v>6114</v>
      </c>
      <c r="D272" s="33">
        <v>129</v>
      </c>
      <c r="E272" s="33">
        <v>0</v>
      </c>
      <c r="F272" s="32">
        <f t="shared" si="4"/>
        <v>6243</v>
      </c>
    </row>
    <row r="273" spans="1:6" x14ac:dyDescent="0.25">
      <c r="A273" s="29">
        <v>270</v>
      </c>
      <c r="B273" s="47" t="s">
        <v>284</v>
      </c>
      <c r="C273" s="33">
        <v>6455</v>
      </c>
      <c r="D273" s="33">
        <v>136</v>
      </c>
      <c r="E273" s="33">
        <v>621</v>
      </c>
      <c r="F273" s="32">
        <f t="shared" si="4"/>
        <v>7212</v>
      </c>
    </row>
    <row r="274" spans="1:6" x14ac:dyDescent="0.25">
      <c r="A274" s="29">
        <v>271</v>
      </c>
      <c r="B274" s="47" t="s">
        <v>285</v>
      </c>
      <c r="C274" s="33">
        <v>4512</v>
      </c>
      <c r="D274" s="33">
        <v>95</v>
      </c>
      <c r="E274" s="33">
        <v>0</v>
      </c>
      <c r="F274" s="32">
        <f t="shared" si="4"/>
        <v>4607</v>
      </c>
    </row>
    <row r="275" spans="1:6" x14ac:dyDescent="0.25">
      <c r="A275" s="29">
        <v>272</v>
      </c>
      <c r="B275" s="47" t="s">
        <v>286</v>
      </c>
      <c r="C275" s="33">
        <v>11426</v>
      </c>
      <c r="D275" s="33">
        <v>241</v>
      </c>
      <c r="E275" s="33">
        <v>2450</v>
      </c>
      <c r="F275" s="32">
        <f t="shared" si="4"/>
        <v>14117</v>
      </c>
    </row>
    <row r="276" spans="1:6" x14ac:dyDescent="0.25">
      <c r="A276" s="29">
        <v>273</v>
      </c>
      <c r="B276" s="47" t="s">
        <v>287</v>
      </c>
      <c r="C276" s="33">
        <v>7724</v>
      </c>
      <c r="D276" s="33">
        <v>163</v>
      </c>
      <c r="E276" s="33">
        <v>3605</v>
      </c>
      <c r="F276" s="32">
        <f t="shared" si="4"/>
        <v>11492</v>
      </c>
    </row>
    <row r="277" spans="1:6" x14ac:dyDescent="0.25">
      <c r="A277" s="29">
        <v>274</v>
      </c>
      <c r="B277" s="47" t="s">
        <v>288</v>
      </c>
      <c r="C277" s="33">
        <v>1856</v>
      </c>
      <c r="D277" s="33">
        <v>39</v>
      </c>
      <c r="E277" s="33">
        <v>0</v>
      </c>
      <c r="F277" s="32">
        <f t="shared" si="4"/>
        <v>1895</v>
      </c>
    </row>
    <row r="278" spans="1:6" x14ac:dyDescent="0.25">
      <c r="A278" s="29">
        <v>275</v>
      </c>
      <c r="B278" s="47" t="s">
        <v>289</v>
      </c>
      <c r="C278" s="33">
        <v>11051</v>
      </c>
      <c r="D278" s="33">
        <v>233</v>
      </c>
      <c r="E278" s="33">
        <v>3440</v>
      </c>
      <c r="F278" s="32">
        <f t="shared" si="4"/>
        <v>14724</v>
      </c>
    </row>
    <row r="279" spans="1:6" x14ac:dyDescent="0.25">
      <c r="A279" s="29">
        <v>276</v>
      </c>
      <c r="B279" s="47" t="s">
        <v>290</v>
      </c>
      <c r="C279" s="33">
        <v>1038</v>
      </c>
      <c r="D279" s="33">
        <v>22</v>
      </c>
      <c r="E279" s="33">
        <v>128</v>
      </c>
      <c r="F279" s="32">
        <f t="shared" si="4"/>
        <v>1188</v>
      </c>
    </row>
    <row r="280" spans="1:6" x14ac:dyDescent="0.25">
      <c r="A280" s="29">
        <v>277</v>
      </c>
      <c r="B280" s="47" t="s">
        <v>291</v>
      </c>
      <c r="C280" s="33">
        <v>20197</v>
      </c>
      <c r="D280" s="33">
        <v>426</v>
      </c>
      <c r="E280" s="33">
        <v>10410</v>
      </c>
      <c r="F280" s="32">
        <f t="shared" si="4"/>
        <v>31033</v>
      </c>
    </row>
    <row r="281" spans="1:6" x14ac:dyDescent="0.25">
      <c r="A281" s="29">
        <v>278</v>
      </c>
      <c r="B281" s="47" t="s">
        <v>292</v>
      </c>
      <c r="C281" s="33">
        <v>62745</v>
      </c>
      <c r="D281" s="33">
        <v>1323</v>
      </c>
      <c r="E281" s="33">
        <v>21377</v>
      </c>
      <c r="F281" s="32">
        <f t="shared" si="4"/>
        <v>85445</v>
      </c>
    </row>
    <row r="282" spans="1:6" x14ac:dyDescent="0.25">
      <c r="A282" s="29">
        <v>279</v>
      </c>
      <c r="B282" s="47" t="s">
        <v>293</v>
      </c>
      <c r="C282" s="33">
        <v>4113</v>
      </c>
      <c r="D282" s="33">
        <v>87</v>
      </c>
      <c r="E282" s="33">
        <v>0</v>
      </c>
      <c r="F282" s="32">
        <f t="shared" si="4"/>
        <v>4200</v>
      </c>
    </row>
    <row r="283" spans="1:6" x14ac:dyDescent="0.25">
      <c r="A283" s="29">
        <v>280</v>
      </c>
      <c r="B283" s="47" t="s">
        <v>294</v>
      </c>
      <c r="C283" s="33">
        <v>4048</v>
      </c>
      <c r="D283" s="33">
        <v>85</v>
      </c>
      <c r="E283" s="33">
        <v>1274</v>
      </c>
      <c r="F283" s="32">
        <f t="shared" si="4"/>
        <v>5407</v>
      </c>
    </row>
    <row r="284" spans="1:6" x14ac:dyDescent="0.25">
      <c r="A284" s="29">
        <v>281</v>
      </c>
      <c r="B284" s="47" t="s">
        <v>295</v>
      </c>
      <c r="C284" s="33">
        <v>901</v>
      </c>
      <c r="D284" s="33">
        <v>19</v>
      </c>
      <c r="E284" s="33">
        <v>163</v>
      </c>
      <c r="F284" s="32">
        <f t="shared" si="4"/>
        <v>1083</v>
      </c>
    </row>
    <row r="285" spans="1:6" x14ac:dyDescent="0.25">
      <c r="A285" s="29">
        <v>282</v>
      </c>
      <c r="B285" s="47" t="s">
        <v>296</v>
      </c>
      <c r="C285" s="33">
        <v>947</v>
      </c>
      <c r="D285" s="33">
        <v>20</v>
      </c>
      <c r="E285" s="33">
        <v>0</v>
      </c>
      <c r="F285" s="32">
        <f t="shared" si="4"/>
        <v>967</v>
      </c>
    </row>
    <row r="286" spans="1:6" x14ac:dyDescent="0.25">
      <c r="A286" s="29">
        <v>283</v>
      </c>
      <c r="B286" s="47" t="s">
        <v>297</v>
      </c>
      <c r="C286" s="33">
        <v>3858</v>
      </c>
      <c r="D286" s="33">
        <v>81</v>
      </c>
      <c r="E286" s="33">
        <v>506</v>
      </c>
      <c r="F286" s="32">
        <f t="shared" si="4"/>
        <v>4445</v>
      </c>
    </row>
    <row r="287" spans="1:6" x14ac:dyDescent="0.25">
      <c r="A287" s="29">
        <v>284</v>
      </c>
      <c r="B287" s="47" t="s">
        <v>298</v>
      </c>
      <c r="C287" s="33">
        <v>4953</v>
      </c>
      <c r="D287" s="33">
        <v>104</v>
      </c>
      <c r="E287" s="33">
        <v>900</v>
      </c>
      <c r="F287" s="32">
        <f t="shared" si="4"/>
        <v>5957</v>
      </c>
    </row>
    <row r="288" spans="1:6" x14ac:dyDescent="0.25">
      <c r="A288" s="29">
        <v>285</v>
      </c>
      <c r="B288" s="47" t="s">
        <v>299</v>
      </c>
      <c r="C288" s="33">
        <v>5501</v>
      </c>
      <c r="D288" s="33">
        <v>116</v>
      </c>
      <c r="E288" s="33">
        <v>671</v>
      </c>
      <c r="F288" s="32">
        <f t="shared" si="4"/>
        <v>6288</v>
      </c>
    </row>
    <row r="289" spans="1:6" x14ac:dyDescent="0.25">
      <c r="A289" s="29">
        <v>286</v>
      </c>
      <c r="B289" s="47" t="s">
        <v>300</v>
      </c>
      <c r="C289" s="33">
        <v>4350</v>
      </c>
      <c r="D289" s="33">
        <v>92</v>
      </c>
      <c r="E289" s="33">
        <v>0</v>
      </c>
      <c r="F289" s="32">
        <f t="shared" si="4"/>
        <v>4442</v>
      </c>
    </row>
    <row r="290" spans="1:6" x14ac:dyDescent="0.25">
      <c r="A290" s="29">
        <v>287</v>
      </c>
      <c r="B290" s="47" t="s">
        <v>301</v>
      </c>
      <c r="C290" s="33">
        <v>1906</v>
      </c>
      <c r="D290" s="33">
        <v>40</v>
      </c>
      <c r="E290" s="33">
        <v>192</v>
      </c>
      <c r="F290" s="32">
        <f t="shared" si="4"/>
        <v>2138</v>
      </c>
    </row>
    <row r="291" spans="1:6" x14ac:dyDescent="0.25">
      <c r="A291" s="29">
        <v>288</v>
      </c>
      <c r="B291" s="47" t="s">
        <v>302</v>
      </c>
      <c r="C291" s="33">
        <v>844</v>
      </c>
      <c r="D291" s="33">
        <v>18</v>
      </c>
      <c r="E291" s="33">
        <v>0</v>
      </c>
      <c r="F291" s="32">
        <f t="shared" si="4"/>
        <v>862</v>
      </c>
    </row>
    <row r="292" spans="1:6" x14ac:dyDescent="0.25">
      <c r="A292" s="29">
        <v>289</v>
      </c>
      <c r="B292" s="47" t="s">
        <v>303</v>
      </c>
      <c r="C292" s="33">
        <v>1699</v>
      </c>
      <c r="D292" s="33">
        <v>36</v>
      </c>
      <c r="E292" s="33">
        <v>0</v>
      </c>
      <c r="F292" s="32">
        <f t="shared" si="4"/>
        <v>1735</v>
      </c>
    </row>
    <row r="293" spans="1:6" x14ac:dyDescent="0.25">
      <c r="A293" s="29">
        <v>290</v>
      </c>
      <c r="B293" s="47" t="s">
        <v>304</v>
      </c>
      <c r="C293" s="33">
        <v>1572</v>
      </c>
      <c r="D293" s="33">
        <v>33</v>
      </c>
      <c r="E293" s="33">
        <v>253</v>
      </c>
      <c r="F293" s="32">
        <f t="shared" si="4"/>
        <v>1858</v>
      </c>
    </row>
    <row r="294" spans="1:6" x14ac:dyDescent="0.25">
      <c r="A294" s="29">
        <v>291</v>
      </c>
      <c r="B294" s="47" t="s">
        <v>305</v>
      </c>
      <c r="C294" s="33">
        <v>6286</v>
      </c>
      <c r="D294" s="33">
        <v>133</v>
      </c>
      <c r="E294" s="33">
        <v>0</v>
      </c>
      <c r="F294" s="32">
        <f t="shared" si="4"/>
        <v>6419</v>
      </c>
    </row>
    <row r="295" spans="1:6" x14ac:dyDescent="0.25">
      <c r="A295" s="29">
        <v>292</v>
      </c>
      <c r="B295" s="47" t="s">
        <v>306</v>
      </c>
      <c r="C295" s="33">
        <v>2338</v>
      </c>
      <c r="D295" s="33">
        <v>49</v>
      </c>
      <c r="E295" s="33">
        <v>522</v>
      </c>
      <c r="F295" s="32">
        <f t="shared" si="4"/>
        <v>2909</v>
      </c>
    </row>
    <row r="296" spans="1:6" x14ac:dyDescent="0.25">
      <c r="A296" s="29">
        <v>293</v>
      </c>
      <c r="B296" s="47" t="s">
        <v>307</v>
      </c>
      <c r="C296" s="33">
        <v>62199</v>
      </c>
      <c r="D296" s="33">
        <v>1311</v>
      </c>
      <c r="E296" s="33">
        <v>11110</v>
      </c>
      <c r="F296" s="32">
        <f t="shared" si="4"/>
        <v>74620</v>
      </c>
    </row>
    <row r="297" spans="1:6" x14ac:dyDescent="0.25">
      <c r="A297" s="29">
        <v>294</v>
      </c>
      <c r="B297" s="47" t="s">
        <v>308</v>
      </c>
      <c r="C297" s="33">
        <v>15781</v>
      </c>
      <c r="D297" s="33">
        <v>333</v>
      </c>
      <c r="E297" s="33">
        <v>5160</v>
      </c>
      <c r="F297" s="32">
        <f t="shared" si="4"/>
        <v>21274</v>
      </c>
    </row>
    <row r="298" spans="1:6" x14ac:dyDescent="0.25">
      <c r="A298" s="29">
        <v>295</v>
      </c>
      <c r="B298" s="47" t="s">
        <v>309</v>
      </c>
      <c r="C298" s="33">
        <v>22053</v>
      </c>
      <c r="D298" s="33">
        <v>465</v>
      </c>
      <c r="E298" s="33">
        <v>6965</v>
      </c>
      <c r="F298" s="32">
        <f t="shared" si="4"/>
        <v>29483</v>
      </c>
    </row>
    <row r="299" spans="1:6" x14ac:dyDescent="0.25">
      <c r="A299" s="29">
        <v>296</v>
      </c>
      <c r="B299" s="47" t="s">
        <v>310</v>
      </c>
      <c r="C299" s="33">
        <v>1519</v>
      </c>
      <c r="D299" s="33">
        <v>32</v>
      </c>
      <c r="E299" s="33">
        <v>167</v>
      </c>
      <c r="F299" s="32">
        <f t="shared" si="4"/>
        <v>1718</v>
      </c>
    </row>
    <row r="300" spans="1:6" x14ac:dyDescent="0.25">
      <c r="A300" s="29">
        <v>297</v>
      </c>
      <c r="B300" s="47" t="s">
        <v>311</v>
      </c>
      <c r="C300" s="33">
        <v>4159</v>
      </c>
      <c r="D300" s="33">
        <v>88</v>
      </c>
      <c r="E300" s="33">
        <v>935</v>
      </c>
      <c r="F300" s="32">
        <f t="shared" si="4"/>
        <v>5182</v>
      </c>
    </row>
    <row r="301" spans="1:6" x14ac:dyDescent="0.25">
      <c r="A301" s="29">
        <v>298</v>
      </c>
      <c r="B301" s="47" t="s">
        <v>312</v>
      </c>
      <c r="C301" s="33">
        <v>31886</v>
      </c>
      <c r="D301" s="33">
        <v>672</v>
      </c>
      <c r="E301" s="33">
        <v>6662</v>
      </c>
      <c r="F301" s="32">
        <f t="shared" si="4"/>
        <v>39220</v>
      </c>
    </row>
    <row r="302" spans="1:6" x14ac:dyDescent="0.25">
      <c r="A302" s="29">
        <v>299</v>
      </c>
      <c r="B302" s="47" t="s">
        <v>313</v>
      </c>
      <c r="C302" s="33">
        <v>1572</v>
      </c>
      <c r="D302" s="33">
        <v>33</v>
      </c>
      <c r="E302" s="33">
        <v>0</v>
      </c>
      <c r="F302" s="32">
        <f t="shared" si="4"/>
        <v>1605</v>
      </c>
    </row>
    <row r="303" spans="1:6" x14ac:dyDescent="0.25">
      <c r="A303" s="29">
        <v>300</v>
      </c>
      <c r="B303" s="47" t="s">
        <v>314</v>
      </c>
      <c r="C303" s="33">
        <v>9647</v>
      </c>
      <c r="D303" s="33">
        <v>203</v>
      </c>
      <c r="E303" s="33">
        <v>0</v>
      </c>
      <c r="F303" s="32">
        <f t="shared" si="4"/>
        <v>9850</v>
      </c>
    </row>
    <row r="304" spans="1:6" x14ac:dyDescent="0.25">
      <c r="A304" s="29">
        <v>301</v>
      </c>
      <c r="B304" s="47" t="s">
        <v>315</v>
      </c>
      <c r="C304" s="33">
        <v>4592</v>
      </c>
      <c r="D304" s="33">
        <v>97</v>
      </c>
      <c r="E304" s="33">
        <v>626</v>
      </c>
      <c r="F304" s="32">
        <f t="shared" si="4"/>
        <v>5315</v>
      </c>
    </row>
    <row r="305" spans="1:6" x14ac:dyDescent="0.25">
      <c r="A305" s="29">
        <v>302</v>
      </c>
      <c r="B305" s="47" t="s">
        <v>316</v>
      </c>
      <c r="C305" s="33">
        <v>6498</v>
      </c>
      <c r="D305" s="33">
        <v>137</v>
      </c>
      <c r="E305" s="33">
        <v>0</v>
      </c>
      <c r="F305" s="32">
        <f t="shared" si="4"/>
        <v>6635</v>
      </c>
    </row>
    <row r="306" spans="1:6" x14ac:dyDescent="0.25">
      <c r="A306" s="29">
        <v>303</v>
      </c>
      <c r="B306" s="47" t="s">
        <v>317</v>
      </c>
      <c r="C306" s="33">
        <v>1514</v>
      </c>
      <c r="D306" s="33">
        <v>32</v>
      </c>
      <c r="E306" s="33">
        <v>0</v>
      </c>
      <c r="F306" s="32">
        <f t="shared" si="4"/>
        <v>1546</v>
      </c>
    </row>
    <row r="307" spans="1:6" x14ac:dyDescent="0.25">
      <c r="A307" s="29">
        <v>304</v>
      </c>
      <c r="B307" s="47" t="s">
        <v>318</v>
      </c>
      <c r="C307" s="33">
        <v>1549</v>
      </c>
      <c r="D307" s="33">
        <v>33</v>
      </c>
      <c r="E307" s="33">
        <v>0</v>
      </c>
      <c r="F307" s="32">
        <f t="shared" si="4"/>
        <v>1582</v>
      </c>
    </row>
    <row r="308" spans="1:6" x14ac:dyDescent="0.25">
      <c r="A308" s="29">
        <v>305</v>
      </c>
      <c r="B308" s="47" t="s">
        <v>319</v>
      </c>
      <c r="C308" s="33">
        <v>9549</v>
      </c>
      <c r="D308" s="33">
        <v>201</v>
      </c>
      <c r="E308" s="33">
        <v>4091</v>
      </c>
      <c r="F308" s="32">
        <f t="shared" si="4"/>
        <v>13841</v>
      </c>
    </row>
    <row r="309" spans="1:6" x14ac:dyDescent="0.25">
      <c r="A309" s="29">
        <v>306</v>
      </c>
      <c r="B309" s="47" t="s">
        <v>320</v>
      </c>
      <c r="C309" s="33">
        <v>6879</v>
      </c>
      <c r="D309" s="33">
        <v>145</v>
      </c>
      <c r="E309" s="33">
        <v>0</v>
      </c>
      <c r="F309" s="32">
        <f t="shared" si="4"/>
        <v>7024</v>
      </c>
    </row>
    <row r="310" spans="1:6" x14ac:dyDescent="0.25">
      <c r="A310" s="29">
        <v>307</v>
      </c>
      <c r="B310" s="47" t="s">
        <v>321</v>
      </c>
      <c r="C310" s="33">
        <v>18740</v>
      </c>
      <c r="D310" s="33">
        <v>395</v>
      </c>
      <c r="E310" s="33">
        <v>51</v>
      </c>
      <c r="F310" s="32">
        <f t="shared" si="4"/>
        <v>19186</v>
      </c>
    </row>
    <row r="311" spans="1:6" x14ac:dyDescent="0.25">
      <c r="A311" s="29">
        <v>308</v>
      </c>
      <c r="B311" s="47" t="s">
        <v>322</v>
      </c>
      <c r="C311" s="33">
        <v>6697</v>
      </c>
      <c r="D311" s="33">
        <v>141</v>
      </c>
      <c r="E311" s="33">
        <v>3123</v>
      </c>
      <c r="F311" s="32">
        <f t="shared" si="4"/>
        <v>9961</v>
      </c>
    </row>
    <row r="312" spans="1:6" x14ac:dyDescent="0.25">
      <c r="A312" s="29">
        <v>309</v>
      </c>
      <c r="B312" s="47" t="s">
        <v>323</v>
      </c>
      <c r="C312" s="33">
        <v>16002</v>
      </c>
      <c r="D312" s="33">
        <v>337</v>
      </c>
      <c r="E312" s="33">
        <v>7397</v>
      </c>
      <c r="F312" s="32">
        <f t="shared" si="4"/>
        <v>23736</v>
      </c>
    </row>
    <row r="313" spans="1:6" x14ac:dyDescent="0.25">
      <c r="A313" s="29">
        <v>310</v>
      </c>
      <c r="B313" s="47" t="s">
        <v>324</v>
      </c>
      <c r="C313" s="33">
        <v>22148</v>
      </c>
      <c r="D313" s="33">
        <v>467</v>
      </c>
      <c r="E313" s="33">
        <v>6887</v>
      </c>
      <c r="F313" s="32">
        <f t="shared" si="4"/>
        <v>29502</v>
      </c>
    </row>
    <row r="314" spans="1:6" x14ac:dyDescent="0.25">
      <c r="A314" s="29">
        <v>311</v>
      </c>
      <c r="B314" s="47" t="s">
        <v>325</v>
      </c>
      <c r="C314" s="33">
        <v>1263</v>
      </c>
      <c r="D314" s="33">
        <v>27</v>
      </c>
      <c r="E314" s="33">
        <v>456</v>
      </c>
      <c r="F314" s="32">
        <f t="shared" si="4"/>
        <v>1746</v>
      </c>
    </row>
    <row r="315" spans="1:6" x14ac:dyDescent="0.25">
      <c r="A315" s="29">
        <v>312</v>
      </c>
      <c r="B315" s="47" t="s">
        <v>326</v>
      </c>
      <c r="C315" s="33">
        <v>16313</v>
      </c>
      <c r="D315" s="33">
        <v>344</v>
      </c>
      <c r="E315" s="33">
        <v>0</v>
      </c>
      <c r="F315" s="32">
        <f t="shared" si="4"/>
        <v>16657</v>
      </c>
    </row>
    <row r="316" spans="1:6" x14ac:dyDescent="0.25">
      <c r="A316" s="29">
        <v>313</v>
      </c>
      <c r="B316" s="47" t="s">
        <v>327</v>
      </c>
      <c r="C316" s="33">
        <v>1040</v>
      </c>
      <c r="D316" s="33">
        <v>22</v>
      </c>
      <c r="E316" s="33">
        <v>0</v>
      </c>
      <c r="F316" s="32">
        <f t="shared" si="4"/>
        <v>1062</v>
      </c>
    </row>
    <row r="317" spans="1:6" x14ac:dyDescent="0.25">
      <c r="A317" s="29">
        <v>314</v>
      </c>
      <c r="B317" s="47" t="s">
        <v>328</v>
      </c>
      <c r="C317" s="33">
        <v>4413</v>
      </c>
      <c r="D317" s="33">
        <v>93</v>
      </c>
      <c r="E317" s="33">
        <v>829</v>
      </c>
      <c r="F317" s="32">
        <f t="shared" si="4"/>
        <v>5335</v>
      </c>
    </row>
    <row r="318" spans="1:6" x14ac:dyDescent="0.25">
      <c r="A318" s="29">
        <v>315</v>
      </c>
      <c r="B318" s="47" t="s">
        <v>329</v>
      </c>
      <c r="C318" s="33">
        <v>3259</v>
      </c>
      <c r="D318" s="33">
        <v>69</v>
      </c>
      <c r="E318" s="33">
        <v>1039</v>
      </c>
      <c r="F318" s="32">
        <f t="shared" si="4"/>
        <v>4367</v>
      </c>
    </row>
    <row r="319" spans="1:6" x14ac:dyDescent="0.25">
      <c r="A319" s="29">
        <v>316</v>
      </c>
      <c r="B319" s="47" t="s">
        <v>330</v>
      </c>
      <c r="C319" s="33">
        <v>1299</v>
      </c>
      <c r="D319" s="33">
        <v>27</v>
      </c>
      <c r="E319" s="33">
        <v>697</v>
      </c>
      <c r="F319" s="32">
        <f t="shared" si="4"/>
        <v>2023</v>
      </c>
    </row>
    <row r="320" spans="1:6" x14ac:dyDescent="0.25">
      <c r="A320" s="29">
        <v>317</v>
      </c>
      <c r="B320" s="47" t="s">
        <v>331</v>
      </c>
      <c r="C320" s="33">
        <v>3559</v>
      </c>
      <c r="D320" s="33">
        <v>75</v>
      </c>
      <c r="E320" s="33">
        <v>546</v>
      </c>
      <c r="F320" s="32">
        <f t="shared" si="4"/>
        <v>4180</v>
      </c>
    </row>
    <row r="321" spans="1:6" x14ac:dyDescent="0.25">
      <c r="A321" s="29">
        <v>318</v>
      </c>
      <c r="B321" s="47" t="s">
        <v>332</v>
      </c>
      <c r="C321" s="33">
        <v>264002</v>
      </c>
      <c r="D321" s="33">
        <v>5566</v>
      </c>
      <c r="E321" s="33">
        <v>27549</v>
      </c>
      <c r="F321" s="32">
        <f t="shared" si="4"/>
        <v>297117</v>
      </c>
    </row>
    <row r="322" spans="1:6" x14ac:dyDescent="0.25">
      <c r="A322" s="29">
        <v>319</v>
      </c>
      <c r="B322" s="47" t="s">
        <v>333</v>
      </c>
      <c r="C322" s="33">
        <v>1372</v>
      </c>
      <c r="D322" s="33">
        <v>29</v>
      </c>
      <c r="E322" s="33">
        <v>0</v>
      </c>
      <c r="F322" s="32">
        <f t="shared" si="4"/>
        <v>1401</v>
      </c>
    </row>
    <row r="323" spans="1:6" x14ac:dyDescent="0.25">
      <c r="A323" s="29">
        <v>320</v>
      </c>
      <c r="B323" s="47" t="s">
        <v>334</v>
      </c>
      <c r="C323" s="33">
        <v>1031</v>
      </c>
      <c r="D323" s="33">
        <v>22</v>
      </c>
      <c r="E323" s="33">
        <v>0</v>
      </c>
      <c r="F323" s="32">
        <f t="shared" si="4"/>
        <v>1053</v>
      </c>
    </row>
    <row r="324" spans="1:6" x14ac:dyDescent="0.25">
      <c r="A324" s="29">
        <v>321</v>
      </c>
      <c r="B324" s="47" t="s">
        <v>335</v>
      </c>
      <c r="C324" s="33">
        <v>1218</v>
      </c>
      <c r="D324" s="33">
        <v>26</v>
      </c>
      <c r="E324" s="33">
        <v>14</v>
      </c>
      <c r="F324" s="32">
        <f t="shared" si="4"/>
        <v>1258</v>
      </c>
    </row>
    <row r="325" spans="1:6" x14ac:dyDescent="0.25">
      <c r="A325" s="29">
        <v>322</v>
      </c>
      <c r="B325" s="47" t="s">
        <v>336</v>
      </c>
      <c r="C325" s="33">
        <v>1100</v>
      </c>
      <c r="D325" s="33">
        <v>23</v>
      </c>
      <c r="E325" s="33">
        <v>0</v>
      </c>
      <c r="F325" s="32">
        <f t="shared" ref="F325:F388" si="5">SUM(C325:E325)</f>
        <v>1123</v>
      </c>
    </row>
    <row r="326" spans="1:6" x14ac:dyDescent="0.25">
      <c r="A326" s="29">
        <v>323</v>
      </c>
      <c r="B326" s="47" t="s">
        <v>337</v>
      </c>
      <c r="C326" s="33">
        <v>3458</v>
      </c>
      <c r="D326" s="33">
        <v>73</v>
      </c>
      <c r="E326" s="33">
        <v>0</v>
      </c>
      <c r="F326" s="32">
        <f t="shared" si="5"/>
        <v>3531</v>
      </c>
    </row>
    <row r="327" spans="1:6" x14ac:dyDescent="0.25">
      <c r="A327" s="29">
        <v>324</v>
      </c>
      <c r="B327" s="47" t="s">
        <v>338</v>
      </c>
      <c r="C327" s="33">
        <v>95160</v>
      </c>
      <c r="D327" s="33">
        <v>2006</v>
      </c>
      <c r="E327" s="33">
        <v>24153</v>
      </c>
      <c r="F327" s="32">
        <f t="shared" si="5"/>
        <v>121319</v>
      </c>
    </row>
    <row r="328" spans="1:6" x14ac:dyDescent="0.25">
      <c r="A328" s="29">
        <v>325</v>
      </c>
      <c r="B328" s="47" t="s">
        <v>339</v>
      </c>
      <c r="C328" s="33">
        <v>20604</v>
      </c>
      <c r="D328" s="33">
        <v>434</v>
      </c>
      <c r="E328" s="33">
        <v>0</v>
      </c>
      <c r="F328" s="32">
        <f t="shared" si="5"/>
        <v>21038</v>
      </c>
    </row>
    <row r="329" spans="1:6" x14ac:dyDescent="0.25">
      <c r="A329" s="29">
        <v>326</v>
      </c>
      <c r="B329" s="47" t="s">
        <v>340</v>
      </c>
      <c r="C329" s="33">
        <v>8956</v>
      </c>
      <c r="D329" s="33">
        <v>189</v>
      </c>
      <c r="E329" s="33">
        <v>731</v>
      </c>
      <c r="F329" s="32">
        <f t="shared" si="5"/>
        <v>9876</v>
      </c>
    </row>
    <row r="330" spans="1:6" x14ac:dyDescent="0.25">
      <c r="A330" s="29">
        <v>327</v>
      </c>
      <c r="B330" s="47" t="s">
        <v>341</v>
      </c>
      <c r="C330" s="33">
        <v>47000</v>
      </c>
      <c r="D330" s="33">
        <v>991</v>
      </c>
      <c r="E330" s="33">
        <v>14616</v>
      </c>
      <c r="F330" s="32">
        <f t="shared" si="5"/>
        <v>62607</v>
      </c>
    </row>
    <row r="331" spans="1:6" x14ac:dyDescent="0.25">
      <c r="A331" s="29">
        <v>328</v>
      </c>
      <c r="B331" s="47" t="s">
        <v>342</v>
      </c>
      <c r="C331" s="33">
        <v>2014</v>
      </c>
      <c r="D331" s="33">
        <v>42</v>
      </c>
      <c r="E331" s="33">
        <v>0</v>
      </c>
      <c r="F331" s="32">
        <f t="shared" si="5"/>
        <v>2056</v>
      </c>
    </row>
    <row r="332" spans="1:6" x14ac:dyDescent="0.25">
      <c r="A332" s="29">
        <v>329</v>
      </c>
      <c r="B332" s="47" t="s">
        <v>343</v>
      </c>
      <c r="C332" s="33">
        <v>1678</v>
      </c>
      <c r="D332" s="33">
        <v>35</v>
      </c>
      <c r="E332" s="33">
        <v>0</v>
      </c>
      <c r="F332" s="32">
        <f t="shared" si="5"/>
        <v>1713</v>
      </c>
    </row>
    <row r="333" spans="1:6" x14ac:dyDescent="0.25">
      <c r="A333" s="29">
        <v>330</v>
      </c>
      <c r="B333" s="47" t="s">
        <v>344</v>
      </c>
      <c r="C333" s="33">
        <v>6583</v>
      </c>
      <c r="D333" s="33">
        <v>139</v>
      </c>
      <c r="E333" s="33">
        <v>0</v>
      </c>
      <c r="F333" s="32">
        <f t="shared" si="5"/>
        <v>6722</v>
      </c>
    </row>
    <row r="334" spans="1:6" x14ac:dyDescent="0.25">
      <c r="A334" s="29">
        <v>331</v>
      </c>
      <c r="B334" s="47" t="s">
        <v>345</v>
      </c>
      <c r="C334" s="33">
        <v>6761</v>
      </c>
      <c r="D334" s="33">
        <v>143</v>
      </c>
      <c r="E334" s="33">
        <v>643</v>
      </c>
      <c r="F334" s="32">
        <f t="shared" si="5"/>
        <v>7547</v>
      </c>
    </row>
    <row r="335" spans="1:6" x14ac:dyDescent="0.25">
      <c r="A335" s="29">
        <v>332</v>
      </c>
      <c r="B335" s="47" t="s">
        <v>346</v>
      </c>
      <c r="C335" s="33">
        <v>598</v>
      </c>
      <c r="D335" s="33">
        <v>13</v>
      </c>
      <c r="E335" s="33">
        <v>352</v>
      </c>
      <c r="F335" s="32">
        <f t="shared" si="5"/>
        <v>963</v>
      </c>
    </row>
    <row r="336" spans="1:6" x14ac:dyDescent="0.25">
      <c r="A336" s="29">
        <v>333</v>
      </c>
      <c r="B336" s="47" t="s">
        <v>347</v>
      </c>
      <c r="C336" s="33">
        <v>12518</v>
      </c>
      <c r="D336" s="33">
        <v>264</v>
      </c>
      <c r="E336" s="33">
        <v>3110</v>
      </c>
      <c r="F336" s="32">
        <f t="shared" si="5"/>
        <v>15892</v>
      </c>
    </row>
    <row r="337" spans="1:6" x14ac:dyDescent="0.25">
      <c r="A337" s="29">
        <v>334</v>
      </c>
      <c r="B337" s="47" t="s">
        <v>348</v>
      </c>
      <c r="C337" s="33">
        <v>90970</v>
      </c>
      <c r="D337" s="33">
        <v>1918</v>
      </c>
      <c r="E337" s="33">
        <v>47724</v>
      </c>
      <c r="F337" s="32">
        <f t="shared" si="5"/>
        <v>140612</v>
      </c>
    </row>
    <row r="338" spans="1:6" x14ac:dyDescent="0.25">
      <c r="A338" s="29">
        <v>335</v>
      </c>
      <c r="B338" s="47" t="s">
        <v>349</v>
      </c>
      <c r="C338" s="33">
        <v>1214</v>
      </c>
      <c r="D338" s="33">
        <v>26</v>
      </c>
      <c r="E338" s="33">
        <v>0</v>
      </c>
      <c r="F338" s="32">
        <f t="shared" si="5"/>
        <v>1240</v>
      </c>
    </row>
    <row r="339" spans="1:6" x14ac:dyDescent="0.25">
      <c r="A339" s="29">
        <v>336</v>
      </c>
      <c r="B339" s="47" t="s">
        <v>350</v>
      </c>
      <c r="C339" s="33">
        <v>4039</v>
      </c>
      <c r="D339" s="33">
        <v>85</v>
      </c>
      <c r="E339" s="33">
        <v>367</v>
      </c>
      <c r="F339" s="32">
        <f t="shared" si="5"/>
        <v>4491</v>
      </c>
    </row>
    <row r="340" spans="1:6" x14ac:dyDescent="0.25">
      <c r="A340" s="29">
        <v>337</v>
      </c>
      <c r="B340" s="47" t="s">
        <v>351</v>
      </c>
      <c r="C340" s="33">
        <v>12009</v>
      </c>
      <c r="D340" s="33">
        <v>253</v>
      </c>
      <c r="E340" s="33">
        <v>0</v>
      </c>
      <c r="F340" s="32">
        <f t="shared" si="5"/>
        <v>12262</v>
      </c>
    </row>
    <row r="341" spans="1:6" x14ac:dyDescent="0.25">
      <c r="A341" s="29">
        <v>338</v>
      </c>
      <c r="B341" s="47" t="s">
        <v>352</v>
      </c>
      <c r="C341" s="33">
        <v>32102</v>
      </c>
      <c r="D341" s="33">
        <v>677</v>
      </c>
      <c r="E341" s="33">
        <v>7663</v>
      </c>
      <c r="F341" s="32">
        <f t="shared" si="5"/>
        <v>40442</v>
      </c>
    </row>
    <row r="342" spans="1:6" x14ac:dyDescent="0.25">
      <c r="A342" s="29">
        <v>339</v>
      </c>
      <c r="B342" s="47" t="s">
        <v>353</v>
      </c>
      <c r="C342" s="33">
        <v>7541</v>
      </c>
      <c r="D342" s="33">
        <v>159</v>
      </c>
      <c r="E342" s="33">
        <v>1997</v>
      </c>
      <c r="F342" s="32">
        <f t="shared" si="5"/>
        <v>9697</v>
      </c>
    </row>
    <row r="343" spans="1:6" x14ac:dyDescent="0.25">
      <c r="A343" s="29">
        <v>340</v>
      </c>
      <c r="B343" s="47" t="s">
        <v>354</v>
      </c>
      <c r="C343" s="33">
        <v>2631</v>
      </c>
      <c r="D343" s="33">
        <v>55</v>
      </c>
      <c r="E343" s="33">
        <v>0</v>
      </c>
      <c r="F343" s="32">
        <f t="shared" si="5"/>
        <v>2686</v>
      </c>
    </row>
    <row r="344" spans="1:6" x14ac:dyDescent="0.25">
      <c r="A344" s="29">
        <v>341</v>
      </c>
      <c r="B344" s="47" t="s">
        <v>355</v>
      </c>
      <c r="C344" s="33">
        <v>2561</v>
      </c>
      <c r="D344" s="33">
        <v>54</v>
      </c>
      <c r="E344" s="33">
        <v>147</v>
      </c>
      <c r="F344" s="32">
        <f t="shared" si="5"/>
        <v>2762</v>
      </c>
    </row>
    <row r="345" spans="1:6" x14ac:dyDescent="0.25">
      <c r="A345" s="29">
        <v>342</v>
      </c>
      <c r="B345" s="47" t="s">
        <v>356</v>
      </c>
      <c r="C345" s="33">
        <v>11585</v>
      </c>
      <c r="D345" s="33">
        <v>244</v>
      </c>
      <c r="E345" s="33">
        <v>1989</v>
      </c>
      <c r="F345" s="32">
        <f t="shared" si="5"/>
        <v>13818</v>
      </c>
    </row>
    <row r="346" spans="1:6" x14ac:dyDescent="0.25">
      <c r="A346" s="29">
        <v>343</v>
      </c>
      <c r="B346" s="47" t="s">
        <v>357</v>
      </c>
      <c r="C346" s="33">
        <v>4530</v>
      </c>
      <c r="D346" s="33">
        <v>96</v>
      </c>
      <c r="E346" s="33">
        <v>545</v>
      </c>
      <c r="F346" s="32">
        <f t="shared" si="5"/>
        <v>5171</v>
      </c>
    </row>
    <row r="347" spans="1:6" x14ac:dyDescent="0.25">
      <c r="A347" s="29">
        <v>344</v>
      </c>
      <c r="B347" s="47" t="s">
        <v>358</v>
      </c>
      <c r="C347" s="33">
        <v>4869</v>
      </c>
      <c r="D347" s="33">
        <v>103</v>
      </c>
      <c r="E347" s="33">
        <v>1093</v>
      </c>
      <c r="F347" s="32">
        <f t="shared" si="5"/>
        <v>6065</v>
      </c>
    </row>
    <row r="348" spans="1:6" x14ac:dyDescent="0.25">
      <c r="A348" s="29">
        <v>345</v>
      </c>
      <c r="B348" s="47" t="s">
        <v>359</v>
      </c>
      <c r="C348" s="33">
        <v>6313</v>
      </c>
      <c r="D348" s="33">
        <v>133</v>
      </c>
      <c r="E348" s="33">
        <v>3176</v>
      </c>
      <c r="F348" s="32">
        <f t="shared" si="5"/>
        <v>9622</v>
      </c>
    </row>
    <row r="349" spans="1:6" x14ac:dyDescent="0.25">
      <c r="A349" s="29">
        <v>346</v>
      </c>
      <c r="B349" s="47" t="s">
        <v>360</v>
      </c>
      <c r="C349" s="33">
        <v>3632</v>
      </c>
      <c r="D349" s="33">
        <v>77</v>
      </c>
      <c r="E349" s="33">
        <v>0</v>
      </c>
      <c r="F349" s="32">
        <f t="shared" si="5"/>
        <v>3709</v>
      </c>
    </row>
    <row r="350" spans="1:6" x14ac:dyDescent="0.25">
      <c r="A350" s="29">
        <v>347</v>
      </c>
      <c r="B350" s="47" t="s">
        <v>361</v>
      </c>
      <c r="C350" s="33">
        <v>6846</v>
      </c>
      <c r="D350" s="33">
        <v>144</v>
      </c>
      <c r="E350" s="33">
        <v>1157</v>
      </c>
      <c r="F350" s="32">
        <f t="shared" si="5"/>
        <v>8147</v>
      </c>
    </row>
    <row r="351" spans="1:6" x14ac:dyDescent="0.25">
      <c r="A351" s="29">
        <v>348</v>
      </c>
      <c r="B351" s="47" t="s">
        <v>362</v>
      </c>
      <c r="C351" s="33">
        <v>13904</v>
      </c>
      <c r="D351" s="33">
        <v>293</v>
      </c>
      <c r="E351" s="33">
        <v>3676</v>
      </c>
      <c r="F351" s="32">
        <f t="shared" si="5"/>
        <v>17873</v>
      </c>
    </row>
    <row r="352" spans="1:6" x14ac:dyDescent="0.25">
      <c r="A352" s="29">
        <v>349</v>
      </c>
      <c r="B352" s="47" t="s">
        <v>363</v>
      </c>
      <c r="C352" s="33">
        <v>3063</v>
      </c>
      <c r="D352" s="33">
        <v>65</v>
      </c>
      <c r="E352" s="33">
        <v>0</v>
      </c>
      <c r="F352" s="32">
        <f t="shared" si="5"/>
        <v>3128</v>
      </c>
    </row>
    <row r="353" spans="1:6" x14ac:dyDescent="0.25">
      <c r="A353" s="29">
        <v>350</v>
      </c>
      <c r="B353" s="47" t="s">
        <v>364</v>
      </c>
      <c r="C353" s="33">
        <v>41809</v>
      </c>
      <c r="D353" s="33">
        <v>881</v>
      </c>
      <c r="E353" s="33">
        <v>7069</v>
      </c>
      <c r="F353" s="32">
        <f t="shared" si="5"/>
        <v>49759</v>
      </c>
    </row>
    <row r="354" spans="1:6" x14ac:dyDescent="0.25">
      <c r="A354" s="29">
        <v>351</v>
      </c>
      <c r="B354" s="47" t="s">
        <v>365</v>
      </c>
      <c r="C354" s="33">
        <v>4858</v>
      </c>
      <c r="D354" s="33">
        <v>102</v>
      </c>
      <c r="E354" s="33">
        <v>1517</v>
      </c>
      <c r="F354" s="32">
        <f t="shared" si="5"/>
        <v>6477</v>
      </c>
    </row>
    <row r="355" spans="1:6" x14ac:dyDescent="0.25">
      <c r="A355" s="29">
        <v>352</v>
      </c>
      <c r="B355" s="47" t="s">
        <v>366</v>
      </c>
      <c r="C355" s="33">
        <v>6962</v>
      </c>
      <c r="D355" s="33">
        <v>147</v>
      </c>
      <c r="E355" s="33">
        <v>0</v>
      </c>
      <c r="F355" s="32">
        <f t="shared" si="5"/>
        <v>7109</v>
      </c>
    </row>
    <row r="356" spans="1:6" x14ac:dyDescent="0.25">
      <c r="A356" s="29">
        <v>353</v>
      </c>
      <c r="B356" s="47" t="s">
        <v>367</v>
      </c>
      <c r="C356" s="33">
        <v>3582</v>
      </c>
      <c r="D356" s="33">
        <v>76</v>
      </c>
      <c r="E356" s="33">
        <v>638</v>
      </c>
      <c r="F356" s="32">
        <f t="shared" si="5"/>
        <v>4296</v>
      </c>
    </row>
    <row r="357" spans="1:6" x14ac:dyDescent="0.25">
      <c r="A357" s="29">
        <v>354</v>
      </c>
      <c r="B357" s="47" t="s">
        <v>368</v>
      </c>
      <c r="C357" s="33">
        <v>795</v>
      </c>
      <c r="D357" s="33">
        <v>17</v>
      </c>
      <c r="E357" s="33">
        <v>381</v>
      </c>
      <c r="F357" s="32">
        <f t="shared" si="5"/>
        <v>1193</v>
      </c>
    </row>
    <row r="358" spans="1:6" x14ac:dyDescent="0.25">
      <c r="A358" s="29">
        <v>355</v>
      </c>
      <c r="B358" s="47" t="s">
        <v>369</v>
      </c>
      <c r="C358" s="33">
        <v>952</v>
      </c>
      <c r="D358" s="33">
        <v>20</v>
      </c>
      <c r="E358" s="33">
        <v>0</v>
      </c>
      <c r="F358" s="32">
        <f t="shared" si="5"/>
        <v>972</v>
      </c>
    </row>
    <row r="359" spans="1:6" x14ac:dyDescent="0.25">
      <c r="A359" s="29">
        <v>356</v>
      </c>
      <c r="B359" s="47" t="s">
        <v>370</v>
      </c>
      <c r="C359" s="33">
        <v>4504</v>
      </c>
      <c r="D359" s="33">
        <v>95</v>
      </c>
      <c r="E359" s="33">
        <v>0</v>
      </c>
      <c r="F359" s="32">
        <f t="shared" si="5"/>
        <v>4599</v>
      </c>
    </row>
    <row r="360" spans="1:6" x14ac:dyDescent="0.25">
      <c r="A360" s="29">
        <v>357</v>
      </c>
      <c r="B360" s="47" t="s">
        <v>371</v>
      </c>
      <c r="C360" s="33">
        <v>1717</v>
      </c>
      <c r="D360" s="33">
        <v>36</v>
      </c>
      <c r="E360" s="33">
        <v>275</v>
      </c>
      <c r="F360" s="32">
        <f t="shared" si="5"/>
        <v>2028</v>
      </c>
    </row>
    <row r="361" spans="1:6" x14ac:dyDescent="0.25">
      <c r="A361" s="29">
        <v>358</v>
      </c>
      <c r="B361" s="47" t="s">
        <v>372</v>
      </c>
      <c r="C361" s="33">
        <v>4243</v>
      </c>
      <c r="D361" s="33">
        <v>89</v>
      </c>
      <c r="E361" s="33">
        <v>1285</v>
      </c>
      <c r="F361" s="32">
        <f t="shared" si="5"/>
        <v>5617</v>
      </c>
    </row>
    <row r="362" spans="1:6" x14ac:dyDescent="0.25">
      <c r="A362" s="29">
        <v>359</v>
      </c>
      <c r="B362" s="47" t="s">
        <v>373</v>
      </c>
      <c r="C362" s="33">
        <v>2132</v>
      </c>
      <c r="D362" s="33">
        <v>45</v>
      </c>
      <c r="E362" s="33">
        <v>601</v>
      </c>
      <c r="F362" s="32">
        <f t="shared" si="5"/>
        <v>2778</v>
      </c>
    </row>
    <row r="363" spans="1:6" x14ac:dyDescent="0.25">
      <c r="A363" s="29">
        <v>360</v>
      </c>
      <c r="B363" s="47" t="s">
        <v>374</v>
      </c>
      <c r="C363" s="33">
        <v>7141</v>
      </c>
      <c r="D363" s="33">
        <v>151</v>
      </c>
      <c r="E363" s="33">
        <v>3230</v>
      </c>
      <c r="F363" s="32">
        <f t="shared" si="5"/>
        <v>10522</v>
      </c>
    </row>
    <row r="364" spans="1:6" x14ac:dyDescent="0.25">
      <c r="A364" s="29">
        <v>361</v>
      </c>
      <c r="B364" s="47" t="s">
        <v>375</v>
      </c>
      <c r="C364" s="33">
        <v>1336</v>
      </c>
      <c r="D364" s="33">
        <v>28</v>
      </c>
      <c r="E364" s="33">
        <v>476</v>
      </c>
      <c r="F364" s="32">
        <f t="shared" si="5"/>
        <v>1840</v>
      </c>
    </row>
    <row r="365" spans="1:6" x14ac:dyDescent="0.25">
      <c r="A365" s="29">
        <v>362</v>
      </c>
      <c r="B365" s="47" t="s">
        <v>376</v>
      </c>
      <c r="C365" s="33">
        <v>3325</v>
      </c>
      <c r="D365" s="33">
        <v>70</v>
      </c>
      <c r="E365" s="33">
        <v>815</v>
      </c>
      <c r="F365" s="32">
        <f t="shared" si="5"/>
        <v>4210</v>
      </c>
    </row>
    <row r="366" spans="1:6" x14ac:dyDescent="0.25">
      <c r="A366" s="29">
        <v>363</v>
      </c>
      <c r="B366" s="47" t="s">
        <v>377</v>
      </c>
      <c r="C366" s="33">
        <v>4190</v>
      </c>
      <c r="D366" s="33">
        <v>88</v>
      </c>
      <c r="E366" s="33">
        <v>2526</v>
      </c>
      <c r="F366" s="32">
        <f t="shared" si="5"/>
        <v>6804</v>
      </c>
    </row>
    <row r="367" spans="1:6" x14ac:dyDescent="0.25">
      <c r="A367" s="29">
        <v>364</v>
      </c>
      <c r="B367" s="47" t="s">
        <v>378</v>
      </c>
      <c r="C367" s="33">
        <v>27278</v>
      </c>
      <c r="D367" s="33">
        <v>575</v>
      </c>
      <c r="E367" s="33">
        <v>4582</v>
      </c>
      <c r="F367" s="32">
        <f t="shared" si="5"/>
        <v>32435</v>
      </c>
    </row>
    <row r="368" spans="1:6" x14ac:dyDescent="0.25">
      <c r="A368" s="29">
        <v>365</v>
      </c>
      <c r="B368" s="47" t="s">
        <v>379</v>
      </c>
      <c r="C368" s="33">
        <v>1549</v>
      </c>
      <c r="D368" s="33">
        <v>33</v>
      </c>
      <c r="E368" s="33">
        <v>160</v>
      </c>
      <c r="F368" s="32">
        <f t="shared" si="5"/>
        <v>1742</v>
      </c>
    </row>
    <row r="369" spans="1:6" x14ac:dyDescent="0.25">
      <c r="A369" s="29">
        <v>366</v>
      </c>
      <c r="B369" s="47" t="s">
        <v>380</v>
      </c>
      <c r="C369" s="33">
        <v>7008</v>
      </c>
      <c r="D369" s="33">
        <v>148</v>
      </c>
      <c r="E369" s="33">
        <v>2183</v>
      </c>
      <c r="F369" s="32">
        <f t="shared" si="5"/>
        <v>9339</v>
      </c>
    </row>
    <row r="370" spans="1:6" x14ac:dyDescent="0.25">
      <c r="A370" s="29">
        <v>367</v>
      </c>
      <c r="B370" s="47" t="s">
        <v>381</v>
      </c>
      <c r="C370" s="33">
        <v>6422</v>
      </c>
      <c r="D370" s="33">
        <v>135</v>
      </c>
      <c r="E370" s="33">
        <v>0</v>
      </c>
      <c r="F370" s="32">
        <f t="shared" si="5"/>
        <v>6557</v>
      </c>
    </row>
    <row r="371" spans="1:6" x14ac:dyDescent="0.25">
      <c r="A371" s="29">
        <v>368</v>
      </c>
      <c r="B371" s="47" t="s">
        <v>382</v>
      </c>
      <c r="C371" s="33">
        <v>3496</v>
      </c>
      <c r="D371" s="33">
        <v>74</v>
      </c>
      <c r="E371" s="33">
        <v>632</v>
      </c>
      <c r="F371" s="32">
        <f t="shared" si="5"/>
        <v>4202</v>
      </c>
    </row>
    <row r="372" spans="1:6" x14ac:dyDescent="0.25">
      <c r="A372" s="29">
        <v>369</v>
      </c>
      <c r="B372" s="47" t="s">
        <v>383</v>
      </c>
      <c r="C372" s="33">
        <v>4655</v>
      </c>
      <c r="D372" s="33">
        <v>98</v>
      </c>
      <c r="E372" s="33">
        <v>560</v>
      </c>
      <c r="F372" s="32">
        <f t="shared" si="5"/>
        <v>5313</v>
      </c>
    </row>
    <row r="373" spans="1:6" x14ac:dyDescent="0.25">
      <c r="A373" s="29">
        <v>370</v>
      </c>
      <c r="B373" s="47" t="s">
        <v>384</v>
      </c>
      <c r="C373" s="33">
        <v>2121</v>
      </c>
      <c r="D373" s="33">
        <v>45</v>
      </c>
      <c r="E373" s="33">
        <v>297</v>
      </c>
      <c r="F373" s="32">
        <f t="shared" si="5"/>
        <v>2463</v>
      </c>
    </row>
    <row r="374" spans="1:6" x14ac:dyDescent="0.25">
      <c r="A374" s="29">
        <v>371</v>
      </c>
      <c r="B374" s="47" t="s">
        <v>385</v>
      </c>
      <c r="C374" s="33">
        <v>2030</v>
      </c>
      <c r="D374" s="33">
        <v>43</v>
      </c>
      <c r="E374" s="33">
        <v>389</v>
      </c>
      <c r="F374" s="32">
        <f t="shared" si="5"/>
        <v>2462</v>
      </c>
    </row>
    <row r="375" spans="1:6" x14ac:dyDescent="0.25">
      <c r="A375" s="29">
        <v>372</v>
      </c>
      <c r="B375" s="47" t="s">
        <v>386</v>
      </c>
      <c r="C375" s="33">
        <v>1964</v>
      </c>
      <c r="D375" s="33">
        <v>41</v>
      </c>
      <c r="E375" s="33">
        <v>0</v>
      </c>
      <c r="F375" s="32">
        <f t="shared" si="5"/>
        <v>2005</v>
      </c>
    </row>
    <row r="376" spans="1:6" x14ac:dyDescent="0.25">
      <c r="A376" s="29">
        <v>373</v>
      </c>
      <c r="B376" s="47" t="s">
        <v>387</v>
      </c>
      <c r="C376" s="33">
        <v>615</v>
      </c>
      <c r="D376" s="33">
        <v>13</v>
      </c>
      <c r="E376" s="33">
        <v>190</v>
      </c>
      <c r="F376" s="32">
        <f t="shared" si="5"/>
        <v>818</v>
      </c>
    </row>
    <row r="377" spans="1:6" x14ac:dyDescent="0.25">
      <c r="A377" s="29">
        <v>374</v>
      </c>
      <c r="B377" s="47" t="s">
        <v>388</v>
      </c>
      <c r="C377" s="33">
        <v>2299</v>
      </c>
      <c r="D377" s="33">
        <v>48</v>
      </c>
      <c r="E377" s="33">
        <v>0</v>
      </c>
      <c r="F377" s="32">
        <f t="shared" si="5"/>
        <v>2347</v>
      </c>
    </row>
    <row r="378" spans="1:6" x14ac:dyDescent="0.25">
      <c r="A378" s="29">
        <v>375</v>
      </c>
      <c r="B378" s="47" t="s">
        <v>389</v>
      </c>
      <c r="C378" s="33">
        <v>37570</v>
      </c>
      <c r="D378" s="33">
        <v>792</v>
      </c>
      <c r="E378" s="33">
        <v>6530</v>
      </c>
      <c r="F378" s="32">
        <f t="shared" si="5"/>
        <v>44892</v>
      </c>
    </row>
    <row r="379" spans="1:6" x14ac:dyDescent="0.25">
      <c r="A379" s="29">
        <v>376</v>
      </c>
      <c r="B379" s="47" t="s">
        <v>390</v>
      </c>
      <c r="C379" s="33">
        <v>688</v>
      </c>
      <c r="D379" s="33">
        <v>15</v>
      </c>
      <c r="E379" s="33">
        <v>223</v>
      </c>
      <c r="F379" s="32">
        <f t="shared" si="5"/>
        <v>926</v>
      </c>
    </row>
    <row r="380" spans="1:6" x14ac:dyDescent="0.25">
      <c r="A380" s="29">
        <v>377</v>
      </c>
      <c r="B380" s="47" t="s">
        <v>391</v>
      </c>
      <c r="C380" s="33">
        <v>19105</v>
      </c>
      <c r="D380" s="33">
        <v>403</v>
      </c>
      <c r="E380" s="33">
        <v>10255</v>
      </c>
      <c r="F380" s="32">
        <f t="shared" si="5"/>
        <v>29763</v>
      </c>
    </row>
    <row r="381" spans="1:6" x14ac:dyDescent="0.25">
      <c r="A381" s="29">
        <v>378</v>
      </c>
      <c r="B381" s="47" t="s">
        <v>392</v>
      </c>
      <c r="C381" s="33">
        <v>5696</v>
      </c>
      <c r="D381" s="33">
        <v>120</v>
      </c>
      <c r="E381" s="33">
        <v>2790</v>
      </c>
      <c r="F381" s="32">
        <f t="shared" si="5"/>
        <v>8606</v>
      </c>
    </row>
    <row r="382" spans="1:6" x14ac:dyDescent="0.25">
      <c r="A382" s="29">
        <v>379</v>
      </c>
      <c r="B382" s="47" t="s">
        <v>393</v>
      </c>
      <c r="C382" s="33">
        <v>4493</v>
      </c>
      <c r="D382" s="33">
        <v>95</v>
      </c>
      <c r="E382" s="33">
        <v>0</v>
      </c>
      <c r="F382" s="32">
        <f t="shared" si="5"/>
        <v>4588</v>
      </c>
    </row>
    <row r="383" spans="1:6" x14ac:dyDescent="0.25">
      <c r="A383" s="29">
        <v>380</v>
      </c>
      <c r="B383" s="47" t="s">
        <v>394</v>
      </c>
      <c r="C383" s="33">
        <v>4195</v>
      </c>
      <c r="D383" s="33">
        <v>88</v>
      </c>
      <c r="E383" s="33">
        <v>1071</v>
      </c>
      <c r="F383" s="32">
        <f t="shared" si="5"/>
        <v>5354</v>
      </c>
    </row>
    <row r="384" spans="1:6" x14ac:dyDescent="0.25">
      <c r="A384" s="29">
        <v>381</v>
      </c>
      <c r="B384" s="47" t="s">
        <v>395</v>
      </c>
      <c r="C384" s="33">
        <v>4124</v>
      </c>
      <c r="D384" s="33">
        <v>87</v>
      </c>
      <c r="E384" s="33">
        <v>0</v>
      </c>
      <c r="F384" s="32">
        <f t="shared" si="5"/>
        <v>4211</v>
      </c>
    </row>
    <row r="385" spans="1:6" x14ac:dyDescent="0.25">
      <c r="A385" s="29">
        <v>382</v>
      </c>
      <c r="B385" s="47" t="s">
        <v>396</v>
      </c>
      <c r="C385" s="33">
        <v>1663</v>
      </c>
      <c r="D385" s="33">
        <v>35</v>
      </c>
      <c r="E385" s="33">
        <v>0</v>
      </c>
      <c r="F385" s="32">
        <f t="shared" si="5"/>
        <v>1698</v>
      </c>
    </row>
    <row r="386" spans="1:6" x14ac:dyDescent="0.25">
      <c r="A386" s="29">
        <v>383</v>
      </c>
      <c r="B386" s="47" t="s">
        <v>397</v>
      </c>
      <c r="C386" s="33">
        <v>1116</v>
      </c>
      <c r="D386" s="33">
        <v>24</v>
      </c>
      <c r="E386" s="33">
        <v>244</v>
      </c>
      <c r="F386" s="32">
        <f t="shared" si="5"/>
        <v>1384</v>
      </c>
    </row>
    <row r="387" spans="1:6" x14ac:dyDescent="0.25">
      <c r="A387" s="29">
        <v>384</v>
      </c>
      <c r="B387" s="47" t="s">
        <v>398</v>
      </c>
      <c r="C387" s="33">
        <v>7502</v>
      </c>
      <c r="D387" s="33">
        <v>158</v>
      </c>
      <c r="E387" s="33">
        <v>3427</v>
      </c>
      <c r="F387" s="32">
        <f t="shared" si="5"/>
        <v>11087</v>
      </c>
    </row>
    <row r="388" spans="1:6" x14ac:dyDescent="0.25">
      <c r="A388" s="29">
        <v>385</v>
      </c>
      <c r="B388" s="47" t="s">
        <v>399</v>
      </c>
      <c r="C388" s="33">
        <v>327025</v>
      </c>
      <c r="D388" s="33">
        <v>6895</v>
      </c>
      <c r="E388" s="33">
        <v>43964</v>
      </c>
      <c r="F388" s="32">
        <f t="shared" si="5"/>
        <v>377884</v>
      </c>
    </row>
    <row r="389" spans="1:6" x14ac:dyDescent="0.25">
      <c r="A389" s="29">
        <v>386</v>
      </c>
      <c r="B389" s="47" t="s">
        <v>400</v>
      </c>
      <c r="C389" s="33">
        <v>36165</v>
      </c>
      <c r="D389" s="33">
        <v>763</v>
      </c>
      <c r="E389" s="33">
        <v>8500</v>
      </c>
      <c r="F389" s="32">
        <f t="shared" ref="F389:F452" si="6">SUM(C389:E389)</f>
        <v>45428</v>
      </c>
    </row>
    <row r="390" spans="1:6" x14ac:dyDescent="0.25">
      <c r="A390" s="29">
        <v>387</v>
      </c>
      <c r="B390" s="47" t="s">
        <v>401</v>
      </c>
      <c r="C390" s="33">
        <v>4846</v>
      </c>
      <c r="D390" s="33">
        <v>102</v>
      </c>
      <c r="E390" s="33">
        <v>1725</v>
      </c>
      <c r="F390" s="32">
        <f t="shared" si="6"/>
        <v>6673</v>
      </c>
    </row>
    <row r="391" spans="1:6" x14ac:dyDescent="0.25">
      <c r="A391" s="29">
        <v>388</v>
      </c>
      <c r="B391" s="47" t="s">
        <v>402</v>
      </c>
      <c r="C391" s="33">
        <v>3968</v>
      </c>
      <c r="D391" s="33">
        <v>84</v>
      </c>
      <c r="E391" s="33">
        <v>0</v>
      </c>
      <c r="F391" s="32">
        <f t="shared" si="6"/>
        <v>4052</v>
      </c>
    </row>
    <row r="392" spans="1:6" x14ac:dyDescent="0.25">
      <c r="A392" s="29">
        <v>389</v>
      </c>
      <c r="B392" s="47" t="s">
        <v>403</v>
      </c>
      <c r="C392" s="33">
        <v>1792</v>
      </c>
      <c r="D392" s="33">
        <v>38</v>
      </c>
      <c r="E392" s="33">
        <v>491</v>
      </c>
      <c r="F392" s="32">
        <f t="shared" si="6"/>
        <v>2321</v>
      </c>
    </row>
    <row r="393" spans="1:6" x14ac:dyDescent="0.25">
      <c r="A393" s="29">
        <v>390</v>
      </c>
      <c r="B393" s="47" t="s">
        <v>404</v>
      </c>
      <c r="C393" s="33">
        <v>170175</v>
      </c>
      <c r="D393" s="33">
        <v>3588</v>
      </c>
      <c r="E393" s="33">
        <v>24157</v>
      </c>
      <c r="F393" s="32">
        <f t="shared" si="6"/>
        <v>197920</v>
      </c>
    </row>
    <row r="394" spans="1:6" x14ac:dyDescent="0.25">
      <c r="A394" s="29">
        <v>391</v>
      </c>
      <c r="B394" s="47" t="s">
        <v>405</v>
      </c>
      <c r="C394" s="33">
        <v>4813</v>
      </c>
      <c r="D394" s="33">
        <v>101</v>
      </c>
      <c r="E394" s="33">
        <v>1339</v>
      </c>
      <c r="F394" s="32">
        <f t="shared" si="6"/>
        <v>6253</v>
      </c>
    </row>
    <row r="395" spans="1:6" x14ac:dyDescent="0.25">
      <c r="A395" s="29">
        <v>392</v>
      </c>
      <c r="B395" s="47" t="s">
        <v>406</v>
      </c>
      <c r="C395" s="33">
        <v>10041</v>
      </c>
      <c r="D395" s="33">
        <v>212</v>
      </c>
      <c r="E395" s="33">
        <v>0</v>
      </c>
      <c r="F395" s="32">
        <f t="shared" si="6"/>
        <v>10253</v>
      </c>
    </row>
    <row r="396" spans="1:6" x14ac:dyDescent="0.25">
      <c r="A396" s="29">
        <v>393</v>
      </c>
      <c r="B396" s="47" t="s">
        <v>407</v>
      </c>
      <c r="C396" s="33">
        <v>6844</v>
      </c>
      <c r="D396" s="33">
        <v>144</v>
      </c>
      <c r="E396" s="33">
        <v>3940</v>
      </c>
      <c r="F396" s="32">
        <f t="shared" si="6"/>
        <v>10928</v>
      </c>
    </row>
    <row r="397" spans="1:6" x14ac:dyDescent="0.25">
      <c r="A397" s="29">
        <v>394</v>
      </c>
      <c r="B397" s="47" t="s">
        <v>408</v>
      </c>
      <c r="C397" s="33">
        <v>4057</v>
      </c>
      <c r="D397" s="33">
        <v>86</v>
      </c>
      <c r="E397" s="33">
        <v>0</v>
      </c>
      <c r="F397" s="32">
        <f t="shared" si="6"/>
        <v>4143</v>
      </c>
    </row>
    <row r="398" spans="1:6" x14ac:dyDescent="0.25">
      <c r="A398" s="29">
        <v>395</v>
      </c>
      <c r="B398" s="47" t="s">
        <v>409</v>
      </c>
      <c r="C398" s="33">
        <v>2306</v>
      </c>
      <c r="D398" s="33">
        <v>49</v>
      </c>
      <c r="E398" s="33">
        <v>0</v>
      </c>
      <c r="F398" s="32">
        <f t="shared" si="6"/>
        <v>2355</v>
      </c>
    </row>
    <row r="399" spans="1:6" x14ac:dyDescent="0.25">
      <c r="A399" s="29">
        <v>396</v>
      </c>
      <c r="B399" s="47" t="s">
        <v>410</v>
      </c>
      <c r="C399" s="33">
        <v>4737</v>
      </c>
      <c r="D399" s="33">
        <v>100</v>
      </c>
      <c r="E399" s="33">
        <v>0</v>
      </c>
      <c r="F399" s="32">
        <f t="shared" si="6"/>
        <v>4837</v>
      </c>
    </row>
    <row r="400" spans="1:6" x14ac:dyDescent="0.25">
      <c r="A400" s="29">
        <v>397</v>
      </c>
      <c r="B400" s="47" t="s">
        <v>411</v>
      </c>
      <c r="C400" s="33">
        <v>88443</v>
      </c>
      <c r="D400" s="33">
        <v>1865</v>
      </c>
      <c r="E400" s="33">
        <v>37886</v>
      </c>
      <c r="F400" s="32">
        <f t="shared" si="6"/>
        <v>128194</v>
      </c>
    </row>
    <row r="401" spans="1:6" x14ac:dyDescent="0.25">
      <c r="A401" s="29">
        <v>398</v>
      </c>
      <c r="B401" s="47" t="s">
        <v>412</v>
      </c>
      <c r="C401" s="33">
        <v>11819</v>
      </c>
      <c r="D401" s="33">
        <v>249</v>
      </c>
      <c r="E401" s="33">
        <v>2674</v>
      </c>
      <c r="F401" s="32">
        <f t="shared" si="6"/>
        <v>14742</v>
      </c>
    </row>
    <row r="402" spans="1:6" x14ac:dyDescent="0.25">
      <c r="A402" s="29">
        <v>399</v>
      </c>
      <c r="B402" s="47" t="s">
        <v>413</v>
      </c>
      <c r="C402" s="33">
        <v>105125</v>
      </c>
      <c r="D402" s="33">
        <v>2216</v>
      </c>
      <c r="E402" s="33">
        <v>23411</v>
      </c>
      <c r="F402" s="32">
        <f t="shared" si="6"/>
        <v>130752</v>
      </c>
    </row>
    <row r="403" spans="1:6" x14ac:dyDescent="0.25">
      <c r="A403" s="29">
        <v>400</v>
      </c>
      <c r="B403" s="47" t="s">
        <v>414</v>
      </c>
      <c r="C403" s="33">
        <v>3117</v>
      </c>
      <c r="D403" s="33">
        <v>66</v>
      </c>
      <c r="E403" s="33">
        <v>874</v>
      </c>
      <c r="F403" s="32">
        <f t="shared" si="6"/>
        <v>4057</v>
      </c>
    </row>
    <row r="404" spans="1:6" x14ac:dyDescent="0.25">
      <c r="A404" s="29">
        <v>401</v>
      </c>
      <c r="B404" s="47" t="s">
        <v>415</v>
      </c>
      <c r="C404" s="33">
        <v>75122</v>
      </c>
      <c r="D404" s="33">
        <v>1584</v>
      </c>
      <c r="E404" s="33">
        <v>12083</v>
      </c>
      <c r="F404" s="32">
        <f t="shared" si="6"/>
        <v>88789</v>
      </c>
    </row>
    <row r="405" spans="1:6" x14ac:dyDescent="0.25">
      <c r="A405" s="29">
        <v>402</v>
      </c>
      <c r="B405" s="47" t="s">
        <v>416</v>
      </c>
      <c r="C405" s="33">
        <v>1542</v>
      </c>
      <c r="D405" s="33">
        <v>33</v>
      </c>
      <c r="E405" s="33">
        <v>0</v>
      </c>
      <c r="F405" s="32">
        <f t="shared" si="6"/>
        <v>1575</v>
      </c>
    </row>
    <row r="406" spans="1:6" x14ac:dyDescent="0.25">
      <c r="A406" s="29">
        <v>403</v>
      </c>
      <c r="B406" s="47" t="s">
        <v>417</v>
      </c>
      <c r="C406" s="33">
        <v>11540</v>
      </c>
      <c r="D406" s="33">
        <v>243</v>
      </c>
      <c r="E406" s="33">
        <v>1847</v>
      </c>
      <c r="F406" s="32">
        <f t="shared" si="6"/>
        <v>13630</v>
      </c>
    </row>
    <row r="407" spans="1:6" x14ac:dyDescent="0.25">
      <c r="A407" s="29">
        <v>404</v>
      </c>
      <c r="B407" s="47" t="s">
        <v>418</v>
      </c>
      <c r="C407" s="33">
        <v>4054</v>
      </c>
      <c r="D407" s="33">
        <v>85</v>
      </c>
      <c r="E407" s="33">
        <v>388</v>
      </c>
      <c r="F407" s="32">
        <f t="shared" si="6"/>
        <v>4527</v>
      </c>
    </row>
    <row r="408" spans="1:6" x14ac:dyDescent="0.25">
      <c r="A408" s="29">
        <v>405</v>
      </c>
      <c r="B408" s="47" t="s">
        <v>419</v>
      </c>
      <c r="C408" s="33">
        <v>6152</v>
      </c>
      <c r="D408" s="33">
        <v>130</v>
      </c>
      <c r="E408" s="33">
        <v>935</v>
      </c>
      <c r="F408" s="32">
        <f t="shared" si="6"/>
        <v>7217</v>
      </c>
    </row>
    <row r="409" spans="1:6" x14ac:dyDescent="0.25">
      <c r="A409" s="29">
        <v>406</v>
      </c>
      <c r="B409" s="47" t="s">
        <v>420</v>
      </c>
      <c r="C409" s="33">
        <v>31316</v>
      </c>
      <c r="D409" s="33">
        <v>660</v>
      </c>
      <c r="E409" s="33">
        <v>0</v>
      </c>
      <c r="F409" s="32">
        <f t="shared" si="6"/>
        <v>31976</v>
      </c>
    </row>
    <row r="410" spans="1:6" x14ac:dyDescent="0.25">
      <c r="A410" s="29">
        <v>407</v>
      </c>
      <c r="B410" s="47" t="s">
        <v>421</v>
      </c>
      <c r="C410" s="33">
        <v>13394</v>
      </c>
      <c r="D410" s="33">
        <v>282</v>
      </c>
      <c r="E410" s="33">
        <v>0</v>
      </c>
      <c r="F410" s="32">
        <f t="shared" si="6"/>
        <v>13676</v>
      </c>
    </row>
    <row r="411" spans="1:6" x14ac:dyDescent="0.25">
      <c r="A411" s="29">
        <v>408</v>
      </c>
      <c r="B411" s="47" t="s">
        <v>422</v>
      </c>
      <c r="C411" s="33">
        <v>1337</v>
      </c>
      <c r="D411" s="33">
        <v>28</v>
      </c>
      <c r="E411" s="33">
        <v>205</v>
      </c>
      <c r="F411" s="32">
        <f t="shared" si="6"/>
        <v>1570</v>
      </c>
    </row>
    <row r="412" spans="1:6" x14ac:dyDescent="0.25">
      <c r="A412" s="29">
        <v>409</v>
      </c>
      <c r="B412" s="47" t="s">
        <v>423</v>
      </c>
      <c r="C412" s="33">
        <v>84106</v>
      </c>
      <c r="D412" s="33">
        <v>1773</v>
      </c>
      <c r="E412" s="33">
        <v>3431</v>
      </c>
      <c r="F412" s="32">
        <f t="shared" si="6"/>
        <v>89310</v>
      </c>
    </row>
    <row r="413" spans="1:6" x14ac:dyDescent="0.25">
      <c r="A413" s="29">
        <v>410</v>
      </c>
      <c r="B413" s="47" t="s">
        <v>424</v>
      </c>
      <c r="C413" s="33">
        <v>5006</v>
      </c>
      <c r="D413" s="33">
        <v>106</v>
      </c>
      <c r="E413" s="33">
        <v>0</v>
      </c>
      <c r="F413" s="32">
        <f t="shared" si="6"/>
        <v>5112</v>
      </c>
    </row>
    <row r="414" spans="1:6" x14ac:dyDescent="0.25">
      <c r="A414" s="29">
        <v>411</v>
      </c>
      <c r="B414" s="47" t="s">
        <v>425</v>
      </c>
      <c r="C414" s="33">
        <v>1349</v>
      </c>
      <c r="D414" s="33">
        <v>28</v>
      </c>
      <c r="E414" s="33">
        <v>513</v>
      </c>
      <c r="F414" s="32">
        <f t="shared" si="6"/>
        <v>1890</v>
      </c>
    </row>
    <row r="415" spans="1:6" x14ac:dyDescent="0.25">
      <c r="A415" s="29">
        <v>412</v>
      </c>
      <c r="B415" s="47" t="s">
        <v>426</v>
      </c>
      <c r="C415" s="33">
        <v>6322</v>
      </c>
      <c r="D415" s="33">
        <v>133</v>
      </c>
      <c r="E415" s="33">
        <v>3001</v>
      </c>
      <c r="F415" s="32">
        <f t="shared" si="6"/>
        <v>9456</v>
      </c>
    </row>
    <row r="416" spans="1:6" x14ac:dyDescent="0.25">
      <c r="A416" s="29">
        <v>413</v>
      </c>
      <c r="B416" s="47" t="s">
        <v>427</v>
      </c>
      <c r="C416" s="33">
        <v>561557</v>
      </c>
      <c r="D416" s="33">
        <v>11840</v>
      </c>
      <c r="E416" s="33">
        <v>22514</v>
      </c>
      <c r="F416" s="32">
        <f t="shared" si="6"/>
        <v>595911</v>
      </c>
    </row>
    <row r="417" spans="1:6" x14ac:dyDescent="0.25">
      <c r="A417" s="29">
        <v>414</v>
      </c>
      <c r="B417" s="47" t="s">
        <v>428</v>
      </c>
      <c r="C417" s="33">
        <v>17423</v>
      </c>
      <c r="D417" s="33">
        <v>367</v>
      </c>
      <c r="E417" s="33">
        <v>1604</v>
      </c>
      <c r="F417" s="32">
        <f t="shared" si="6"/>
        <v>19394</v>
      </c>
    </row>
    <row r="418" spans="1:6" x14ac:dyDescent="0.25">
      <c r="A418" s="29">
        <v>415</v>
      </c>
      <c r="B418" s="47" t="s">
        <v>429</v>
      </c>
      <c r="C418" s="33">
        <v>6994</v>
      </c>
      <c r="D418" s="33">
        <v>147</v>
      </c>
      <c r="E418" s="33">
        <v>4606</v>
      </c>
      <c r="F418" s="32">
        <f t="shared" si="6"/>
        <v>11747</v>
      </c>
    </row>
    <row r="419" spans="1:6" x14ac:dyDescent="0.25">
      <c r="A419" s="29">
        <v>416</v>
      </c>
      <c r="B419" s="47" t="s">
        <v>430</v>
      </c>
      <c r="C419" s="33">
        <v>735</v>
      </c>
      <c r="D419" s="33">
        <v>15</v>
      </c>
      <c r="E419" s="33">
        <v>187</v>
      </c>
      <c r="F419" s="32">
        <f t="shared" si="6"/>
        <v>937</v>
      </c>
    </row>
    <row r="420" spans="1:6" x14ac:dyDescent="0.25">
      <c r="A420" s="29">
        <v>417</v>
      </c>
      <c r="B420" s="47" t="s">
        <v>431</v>
      </c>
      <c r="C420" s="33">
        <v>16202</v>
      </c>
      <c r="D420" s="33">
        <v>342</v>
      </c>
      <c r="E420" s="33">
        <v>1115</v>
      </c>
      <c r="F420" s="32">
        <f t="shared" si="6"/>
        <v>17659</v>
      </c>
    </row>
    <row r="421" spans="1:6" x14ac:dyDescent="0.25">
      <c r="A421" s="29">
        <v>418</v>
      </c>
      <c r="B421" s="47" t="s">
        <v>432</v>
      </c>
      <c r="C421" s="33">
        <v>21471</v>
      </c>
      <c r="D421" s="33">
        <v>453</v>
      </c>
      <c r="E421" s="33">
        <v>8654</v>
      </c>
      <c r="F421" s="32">
        <f t="shared" si="6"/>
        <v>30578</v>
      </c>
    </row>
    <row r="422" spans="1:6" x14ac:dyDescent="0.25">
      <c r="A422" s="29">
        <v>419</v>
      </c>
      <c r="B422" s="47" t="s">
        <v>433</v>
      </c>
      <c r="C422" s="33">
        <v>1113</v>
      </c>
      <c r="D422" s="33">
        <v>23</v>
      </c>
      <c r="E422" s="33">
        <v>233</v>
      </c>
      <c r="F422" s="32">
        <f t="shared" si="6"/>
        <v>1369</v>
      </c>
    </row>
    <row r="423" spans="1:6" x14ac:dyDescent="0.25">
      <c r="A423" s="29">
        <v>420</v>
      </c>
      <c r="B423" s="47" t="s">
        <v>434</v>
      </c>
      <c r="C423" s="33">
        <v>2381</v>
      </c>
      <c r="D423" s="33">
        <v>50</v>
      </c>
      <c r="E423" s="33">
        <v>0</v>
      </c>
      <c r="F423" s="32">
        <f t="shared" si="6"/>
        <v>2431</v>
      </c>
    </row>
    <row r="424" spans="1:6" x14ac:dyDescent="0.25">
      <c r="A424" s="29">
        <v>421</v>
      </c>
      <c r="B424" s="47" t="s">
        <v>435</v>
      </c>
      <c r="C424" s="33">
        <v>9787</v>
      </c>
      <c r="D424" s="33">
        <v>206</v>
      </c>
      <c r="E424" s="33">
        <v>1878</v>
      </c>
      <c r="F424" s="32">
        <f t="shared" si="6"/>
        <v>11871</v>
      </c>
    </row>
    <row r="425" spans="1:6" x14ac:dyDescent="0.25">
      <c r="A425" s="29">
        <v>422</v>
      </c>
      <c r="B425" s="47" t="s">
        <v>436</v>
      </c>
      <c r="C425" s="33">
        <v>2851</v>
      </c>
      <c r="D425" s="33">
        <v>60</v>
      </c>
      <c r="E425" s="33">
        <v>263</v>
      </c>
      <c r="F425" s="32">
        <f t="shared" si="6"/>
        <v>3174</v>
      </c>
    </row>
    <row r="426" spans="1:6" x14ac:dyDescent="0.25">
      <c r="A426" s="29">
        <v>423</v>
      </c>
      <c r="B426" s="47" t="s">
        <v>437</v>
      </c>
      <c r="C426" s="33">
        <v>1005</v>
      </c>
      <c r="D426" s="33">
        <v>21</v>
      </c>
      <c r="E426" s="33">
        <v>0</v>
      </c>
      <c r="F426" s="32">
        <f t="shared" si="6"/>
        <v>1026</v>
      </c>
    </row>
    <row r="427" spans="1:6" x14ac:dyDescent="0.25">
      <c r="A427" s="29">
        <v>424</v>
      </c>
      <c r="B427" s="47" t="s">
        <v>438</v>
      </c>
      <c r="C427" s="33">
        <v>5314</v>
      </c>
      <c r="D427" s="33">
        <v>112</v>
      </c>
      <c r="E427" s="33">
        <v>0</v>
      </c>
      <c r="F427" s="32">
        <f t="shared" si="6"/>
        <v>5426</v>
      </c>
    </row>
    <row r="428" spans="1:6" x14ac:dyDescent="0.25">
      <c r="A428" s="29">
        <v>425</v>
      </c>
      <c r="B428" s="47" t="s">
        <v>439</v>
      </c>
      <c r="C428" s="33">
        <v>7251</v>
      </c>
      <c r="D428" s="33">
        <v>153</v>
      </c>
      <c r="E428" s="33">
        <v>956</v>
      </c>
      <c r="F428" s="32">
        <f t="shared" si="6"/>
        <v>8360</v>
      </c>
    </row>
    <row r="429" spans="1:6" x14ac:dyDescent="0.25">
      <c r="A429" s="29">
        <v>426</v>
      </c>
      <c r="B429" s="47" t="s">
        <v>440</v>
      </c>
      <c r="C429" s="33">
        <v>13834</v>
      </c>
      <c r="D429" s="33">
        <v>292</v>
      </c>
      <c r="E429" s="33">
        <v>0</v>
      </c>
      <c r="F429" s="32">
        <f t="shared" si="6"/>
        <v>14126</v>
      </c>
    </row>
    <row r="430" spans="1:6" x14ac:dyDescent="0.25">
      <c r="A430" s="29">
        <v>427</v>
      </c>
      <c r="B430" s="47" t="s">
        <v>441</v>
      </c>
      <c r="C430" s="33">
        <v>24648</v>
      </c>
      <c r="D430" s="33">
        <v>520</v>
      </c>
      <c r="E430" s="33">
        <v>256</v>
      </c>
      <c r="F430" s="32">
        <f t="shared" si="6"/>
        <v>25424</v>
      </c>
    </row>
    <row r="431" spans="1:6" x14ac:dyDescent="0.25">
      <c r="A431" s="29">
        <v>428</v>
      </c>
      <c r="B431" s="47" t="s">
        <v>442</v>
      </c>
      <c r="C431" s="33">
        <v>3109</v>
      </c>
      <c r="D431" s="33">
        <v>66</v>
      </c>
      <c r="E431" s="33">
        <v>0</v>
      </c>
      <c r="F431" s="32">
        <f t="shared" si="6"/>
        <v>3175</v>
      </c>
    </row>
    <row r="432" spans="1:6" x14ac:dyDescent="0.25">
      <c r="A432" s="29">
        <v>429</v>
      </c>
      <c r="B432" s="47" t="s">
        <v>443</v>
      </c>
      <c r="C432" s="33">
        <v>2119</v>
      </c>
      <c r="D432" s="33">
        <v>45</v>
      </c>
      <c r="E432" s="33">
        <v>0</v>
      </c>
      <c r="F432" s="32">
        <f t="shared" si="6"/>
        <v>2164</v>
      </c>
    </row>
    <row r="433" spans="1:6" x14ac:dyDescent="0.25">
      <c r="A433" s="29">
        <v>430</v>
      </c>
      <c r="B433" s="47" t="s">
        <v>444</v>
      </c>
      <c r="C433" s="33">
        <v>706</v>
      </c>
      <c r="D433" s="33">
        <v>15</v>
      </c>
      <c r="E433" s="33">
        <v>100</v>
      </c>
      <c r="F433" s="32">
        <f t="shared" si="6"/>
        <v>821</v>
      </c>
    </row>
    <row r="434" spans="1:6" x14ac:dyDescent="0.25">
      <c r="A434" s="29">
        <v>431</v>
      </c>
      <c r="B434" s="47" t="s">
        <v>445</v>
      </c>
      <c r="C434" s="33">
        <v>2613</v>
      </c>
      <c r="D434" s="33">
        <v>55</v>
      </c>
      <c r="E434" s="33">
        <v>0</v>
      </c>
      <c r="F434" s="32">
        <f t="shared" si="6"/>
        <v>2668</v>
      </c>
    </row>
    <row r="435" spans="1:6" x14ac:dyDescent="0.25">
      <c r="A435" s="29">
        <v>432</v>
      </c>
      <c r="B435" s="47" t="s">
        <v>446</v>
      </c>
      <c r="C435" s="33">
        <v>1804</v>
      </c>
      <c r="D435" s="33">
        <v>38</v>
      </c>
      <c r="E435" s="33">
        <v>0</v>
      </c>
      <c r="F435" s="32">
        <f t="shared" si="6"/>
        <v>1842</v>
      </c>
    </row>
    <row r="436" spans="1:6" x14ac:dyDescent="0.25">
      <c r="A436" s="29">
        <v>433</v>
      </c>
      <c r="B436" s="47" t="s">
        <v>447</v>
      </c>
      <c r="C436" s="33">
        <v>4141</v>
      </c>
      <c r="D436" s="33">
        <v>87</v>
      </c>
      <c r="E436" s="33">
        <v>0</v>
      </c>
      <c r="F436" s="32">
        <f t="shared" si="6"/>
        <v>4228</v>
      </c>
    </row>
    <row r="437" spans="1:6" x14ac:dyDescent="0.25">
      <c r="A437" s="29">
        <v>434</v>
      </c>
      <c r="B437" s="47" t="s">
        <v>448</v>
      </c>
      <c r="C437" s="33">
        <v>6189</v>
      </c>
      <c r="D437" s="33">
        <v>130</v>
      </c>
      <c r="E437" s="33">
        <v>0</v>
      </c>
      <c r="F437" s="32">
        <f t="shared" si="6"/>
        <v>6319</v>
      </c>
    </row>
    <row r="438" spans="1:6" x14ac:dyDescent="0.25">
      <c r="A438" s="29">
        <v>435</v>
      </c>
      <c r="B438" s="47" t="s">
        <v>449</v>
      </c>
      <c r="C438" s="33">
        <v>5662</v>
      </c>
      <c r="D438" s="33">
        <v>119</v>
      </c>
      <c r="E438" s="33">
        <v>0</v>
      </c>
      <c r="F438" s="32">
        <f t="shared" si="6"/>
        <v>5781</v>
      </c>
    </row>
    <row r="439" spans="1:6" x14ac:dyDescent="0.25">
      <c r="A439" s="29">
        <v>436</v>
      </c>
      <c r="B439" s="47" t="s">
        <v>450</v>
      </c>
      <c r="C439" s="33">
        <v>1252</v>
      </c>
      <c r="D439" s="33">
        <v>26</v>
      </c>
      <c r="E439" s="33">
        <v>0</v>
      </c>
      <c r="F439" s="32">
        <f t="shared" si="6"/>
        <v>1278</v>
      </c>
    </row>
    <row r="440" spans="1:6" x14ac:dyDescent="0.25">
      <c r="A440" s="29">
        <v>437</v>
      </c>
      <c r="B440" s="47" t="s">
        <v>451</v>
      </c>
      <c r="C440" s="33">
        <v>24599</v>
      </c>
      <c r="D440" s="33">
        <v>519</v>
      </c>
      <c r="E440" s="33">
        <v>0</v>
      </c>
      <c r="F440" s="32">
        <f t="shared" si="6"/>
        <v>25118</v>
      </c>
    </row>
    <row r="441" spans="1:6" x14ac:dyDescent="0.25">
      <c r="A441" s="29">
        <v>438</v>
      </c>
      <c r="B441" s="47" t="s">
        <v>452</v>
      </c>
      <c r="C441" s="33">
        <v>2596</v>
      </c>
      <c r="D441" s="33">
        <v>55</v>
      </c>
      <c r="E441" s="33">
        <v>0</v>
      </c>
      <c r="F441" s="32">
        <f t="shared" si="6"/>
        <v>2651</v>
      </c>
    </row>
    <row r="442" spans="1:6" x14ac:dyDescent="0.25">
      <c r="A442" s="29">
        <v>439</v>
      </c>
      <c r="B442" s="47" t="s">
        <v>453</v>
      </c>
      <c r="C442" s="33">
        <v>40922</v>
      </c>
      <c r="D442" s="33">
        <v>863</v>
      </c>
      <c r="E442" s="33">
        <v>14178</v>
      </c>
      <c r="F442" s="32">
        <f t="shared" si="6"/>
        <v>55963</v>
      </c>
    </row>
    <row r="443" spans="1:6" x14ac:dyDescent="0.25">
      <c r="A443" s="29">
        <v>440</v>
      </c>
      <c r="B443" s="47" t="s">
        <v>454</v>
      </c>
      <c r="C443" s="33">
        <v>1377</v>
      </c>
      <c r="D443" s="33">
        <v>29</v>
      </c>
      <c r="E443" s="33">
        <v>0</v>
      </c>
      <c r="F443" s="32">
        <f t="shared" si="6"/>
        <v>1406</v>
      </c>
    </row>
    <row r="444" spans="1:6" x14ac:dyDescent="0.25">
      <c r="A444" s="29">
        <v>441</v>
      </c>
      <c r="B444" s="47" t="s">
        <v>455</v>
      </c>
      <c r="C444" s="33">
        <v>18275</v>
      </c>
      <c r="D444" s="33">
        <v>385</v>
      </c>
      <c r="E444" s="33">
        <v>0</v>
      </c>
      <c r="F444" s="32">
        <f t="shared" si="6"/>
        <v>18660</v>
      </c>
    </row>
    <row r="445" spans="1:6" x14ac:dyDescent="0.25">
      <c r="A445" s="29">
        <v>442</v>
      </c>
      <c r="B445" s="47" t="s">
        <v>456</v>
      </c>
      <c r="C445" s="33">
        <v>420</v>
      </c>
      <c r="D445" s="33">
        <v>9</v>
      </c>
      <c r="E445" s="33">
        <v>148</v>
      </c>
      <c r="F445" s="32">
        <f t="shared" si="6"/>
        <v>577</v>
      </c>
    </row>
    <row r="446" spans="1:6" x14ac:dyDescent="0.25">
      <c r="A446" s="29">
        <v>443</v>
      </c>
      <c r="B446" s="47" t="s">
        <v>457</v>
      </c>
      <c r="C446" s="33">
        <v>747</v>
      </c>
      <c r="D446" s="33">
        <v>16</v>
      </c>
      <c r="E446" s="33">
        <v>102</v>
      </c>
      <c r="F446" s="32">
        <f t="shared" si="6"/>
        <v>865</v>
      </c>
    </row>
    <row r="447" spans="1:6" x14ac:dyDescent="0.25">
      <c r="A447" s="29">
        <v>444</v>
      </c>
      <c r="B447" s="47" t="s">
        <v>458</v>
      </c>
      <c r="C447" s="33">
        <v>738</v>
      </c>
      <c r="D447" s="33">
        <v>16</v>
      </c>
      <c r="E447" s="33">
        <v>0</v>
      </c>
      <c r="F447" s="32">
        <f t="shared" si="6"/>
        <v>754</v>
      </c>
    </row>
    <row r="448" spans="1:6" x14ac:dyDescent="0.25">
      <c r="A448" s="29">
        <v>445</v>
      </c>
      <c r="B448" s="47" t="s">
        <v>459</v>
      </c>
      <c r="C448" s="33">
        <v>2389</v>
      </c>
      <c r="D448" s="33">
        <v>50</v>
      </c>
      <c r="E448" s="33">
        <v>0</v>
      </c>
      <c r="F448" s="32">
        <f t="shared" si="6"/>
        <v>2439</v>
      </c>
    </row>
    <row r="449" spans="1:6" x14ac:dyDescent="0.25">
      <c r="A449" s="29">
        <v>446</v>
      </c>
      <c r="B449" s="47" t="s">
        <v>460</v>
      </c>
      <c r="C449" s="33">
        <v>12822</v>
      </c>
      <c r="D449" s="33">
        <v>270</v>
      </c>
      <c r="E449" s="33">
        <v>2881</v>
      </c>
      <c r="F449" s="32">
        <f t="shared" si="6"/>
        <v>15973</v>
      </c>
    </row>
    <row r="450" spans="1:6" x14ac:dyDescent="0.25">
      <c r="A450" s="29">
        <v>447</v>
      </c>
      <c r="B450" s="47" t="s">
        <v>461</v>
      </c>
      <c r="C450" s="33">
        <v>26649</v>
      </c>
      <c r="D450" s="33">
        <v>562</v>
      </c>
      <c r="E450" s="33">
        <v>16147</v>
      </c>
      <c r="F450" s="32">
        <f t="shared" si="6"/>
        <v>43358</v>
      </c>
    </row>
    <row r="451" spans="1:6" x14ac:dyDescent="0.25">
      <c r="A451" s="29">
        <v>448</v>
      </c>
      <c r="B451" s="47" t="s">
        <v>462</v>
      </c>
      <c r="C451" s="33">
        <v>3577</v>
      </c>
      <c r="D451" s="33">
        <v>75</v>
      </c>
      <c r="E451" s="33">
        <v>0</v>
      </c>
      <c r="F451" s="32">
        <f t="shared" si="6"/>
        <v>3652</v>
      </c>
    </row>
    <row r="452" spans="1:6" x14ac:dyDescent="0.25">
      <c r="A452" s="29">
        <v>449</v>
      </c>
      <c r="B452" s="47" t="s">
        <v>463</v>
      </c>
      <c r="C452" s="33">
        <v>6533</v>
      </c>
      <c r="D452" s="33">
        <v>138</v>
      </c>
      <c r="E452" s="33">
        <v>902</v>
      </c>
      <c r="F452" s="32">
        <f t="shared" si="6"/>
        <v>7573</v>
      </c>
    </row>
    <row r="453" spans="1:6" x14ac:dyDescent="0.25">
      <c r="A453" s="29">
        <v>450</v>
      </c>
      <c r="B453" s="47" t="s">
        <v>464</v>
      </c>
      <c r="C453" s="33">
        <v>23268</v>
      </c>
      <c r="D453" s="33">
        <v>491</v>
      </c>
      <c r="E453" s="33">
        <v>0</v>
      </c>
      <c r="F453" s="32">
        <f t="shared" ref="F453:F516" si="7">SUM(C453:E453)</f>
        <v>23759</v>
      </c>
    </row>
    <row r="454" spans="1:6" x14ac:dyDescent="0.25">
      <c r="A454" s="29">
        <v>451</v>
      </c>
      <c r="B454" s="47" t="s">
        <v>465</v>
      </c>
      <c r="C454" s="33">
        <v>1701</v>
      </c>
      <c r="D454" s="33">
        <v>36</v>
      </c>
      <c r="E454" s="33">
        <v>752</v>
      </c>
      <c r="F454" s="32">
        <f t="shared" si="7"/>
        <v>2489</v>
      </c>
    </row>
    <row r="455" spans="1:6" x14ac:dyDescent="0.25">
      <c r="A455" s="29">
        <v>452</v>
      </c>
      <c r="B455" s="47" t="s">
        <v>466</v>
      </c>
      <c r="C455" s="33">
        <v>6832</v>
      </c>
      <c r="D455" s="33">
        <v>144</v>
      </c>
      <c r="E455" s="33">
        <v>2384</v>
      </c>
      <c r="F455" s="32">
        <f t="shared" si="7"/>
        <v>9360</v>
      </c>
    </row>
    <row r="456" spans="1:6" x14ac:dyDescent="0.25">
      <c r="A456" s="29">
        <v>453</v>
      </c>
      <c r="B456" s="47" t="s">
        <v>467</v>
      </c>
      <c r="C456" s="33">
        <v>7953</v>
      </c>
      <c r="D456" s="33">
        <v>168</v>
      </c>
      <c r="E456" s="33">
        <v>0</v>
      </c>
      <c r="F456" s="32">
        <f t="shared" si="7"/>
        <v>8121</v>
      </c>
    </row>
    <row r="457" spans="1:6" x14ac:dyDescent="0.25">
      <c r="A457" s="29">
        <v>454</v>
      </c>
      <c r="B457" s="47" t="s">
        <v>468</v>
      </c>
      <c r="C457" s="33">
        <v>4970</v>
      </c>
      <c r="D457" s="33">
        <v>105</v>
      </c>
      <c r="E457" s="33">
        <v>0</v>
      </c>
      <c r="F457" s="32">
        <f t="shared" si="7"/>
        <v>5075</v>
      </c>
    </row>
    <row r="458" spans="1:6" x14ac:dyDescent="0.25">
      <c r="A458" s="29">
        <v>455</v>
      </c>
      <c r="B458" s="47" t="s">
        <v>469</v>
      </c>
      <c r="C458" s="33">
        <v>5005</v>
      </c>
      <c r="D458" s="33">
        <v>106</v>
      </c>
      <c r="E458" s="33">
        <v>1587</v>
      </c>
      <c r="F458" s="32">
        <f t="shared" si="7"/>
        <v>6698</v>
      </c>
    </row>
    <row r="459" spans="1:6" x14ac:dyDescent="0.25">
      <c r="A459" s="29">
        <v>456</v>
      </c>
      <c r="B459" s="47" t="s">
        <v>470</v>
      </c>
      <c r="C459" s="33">
        <v>3134</v>
      </c>
      <c r="D459" s="33">
        <v>66</v>
      </c>
      <c r="E459" s="33">
        <v>886</v>
      </c>
      <c r="F459" s="32">
        <f t="shared" si="7"/>
        <v>4086</v>
      </c>
    </row>
    <row r="460" spans="1:6" x14ac:dyDescent="0.25">
      <c r="A460" s="29">
        <v>457</v>
      </c>
      <c r="B460" s="47" t="s">
        <v>471</v>
      </c>
      <c r="C460" s="33">
        <v>4853</v>
      </c>
      <c r="D460" s="33">
        <v>102</v>
      </c>
      <c r="E460" s="33">
        <v>0</v>
      </c>
      <c r="F460" s="32">
        <f t="shared" si="7"/>
        <v>4955</v>
      </c>
    </row>
    <row r="461" spans="1:6" x14ac:dyDescent="0.25">
      <c r="A461" s="29">
        <v>458</v>
      </c>
      <c r="B461" s="47" t="s">
        <v>472</v>
      </c>
      <c r="C461" s="33">
        <v>2336</v>
      </c>
      <c r="D461" s="33">
        <v>49</v>
      </c>
      <c r="E461" s="33">
        <v>849</v>
      </c>
      <c r="F461" s="32">
        <f t="shared" si="7"/>
        <v>3234</v>
      </c>
    </row>
    <row r="462" spans="1:6" x14ac:dyDescent="0.25">
      <c r="A462" s="29">
        <v>459</v>
      </c>
      <c r="B462" s="47" t="s">
        <v>473</v>
      </c>
      <c r="C462" s="33">
        <v>9073</v>
      </c>
      <c r="D462" s="33">
        <v>191</v>
      </c>
      <c r="E462" s="33">
        <v>3001</v>
      </c>
      <c r="F462" s="32">
        <f t="shared" si="7"/>
        <v>12265</v>
      </c>
    </row>
    <row r="463" spans="1:6" x14ac:dyDescent="0.25">
      <c r="A463" s="29">
        <v>460</v>
      </c>
      <c r="B463" s="47" t="s">
        <v>474</v>
      </c>
      <c r="C463" s="33">
        <v>7327</v>
      </c>
      <c r="D463" s="33">
        <v>154</v>
      </c>
      <c r="E463" s="33">
        <v>0</v>
      </c>
      <c r="F463" s="32">
        <f t="shared" si="7"/>
        <v>7481</v>
      </c>
    </row>
    <row r="464" spans="1:6" x14ac:dyDescent="0.25">
      <c r="A464" s="29">
        <v>461</v>
      </c>
      <c r="B464" s="47" t="s">
        <v>475</v>
      </c>
      <c r="C464" s="33">
        <v>1053</v>
      </c>
      <c r="D464" s="33">
        <v>22</v>
      </c>
      <c r="E464" s="33">
        <v>243</v>
      </c>
      <c r="F464" s="32">
        <f t="shared" si="7"/>
        <v>1318</v>
      </c>
    </row>
    <row r="465" spans="1:6" x14ac:dyDescent="0.25">
      <c r="A465" s="29">
        <v>462</v>
      </c>
      <c r="B465" s="47" t="s">
        <v>476</v>
      </c>
      <c r="C465" s="33">
        <v>8302</v>
      </c>
      <c r="D465" s="33">
        <v>175</v>
      </c>
      <c r="E465" s="33">
        <v>2332</v>
      </c>
      <c r="F465" s="32">
        <f t="shared" si="7"/>
        <v>10809</v>
      </c>
    </row>
    <row r="466" spans="1:6" x14ac:dyDescent="0.25">
      <c r="A466" s="29">
        <v>463</v>
      </c>
      <c r="B466" s="47" t="s">
        <v>477</v>
      </c>
      <c r="C466" s="33">
        <v>1386</v>
      </c>
      <c r="D466" s="33">
        <v>29</v>
      </c>
      <c r="E466" s="33">
        <v>370</v>
      </c>
      <c r="F466" s="32">
        <f t="shared" si="7"/>
        <v>1785</v>
      </c>
    </row>
    <row r="467" spans="1:6" x14ac:dyDescent="0.25">
      <c r="A467" s="29">
        <v>464</v>
      </c>
      <c r="B467" s="47" t="s">
        <v>478</v>
      </c>
      <c r="C467" s="33">
        <v>1409</v>
      </c>
      <c r="D467" s="33">
        <v>30</v>
      </c>
      <c r="E467" s="33">
        <v>192</v>
      </c>
      <c r="F467" s="32">
        <f t="shared" si="7"/>
        <v>1631</v>
      </c>
    </row>
    <row r="468" spans="1:6" x14ac:dyDescent="0.25">
      <c r="A468" s="29">
        <v>465</v>
      </c>
      <c r="B468" s="47" t="s">
        <v>479</v>
      </c>
      <c r="C468" s="33">
        <v>2645</v>
      </c>
      <c r="D468" s="33">
        <v>56</v>
      </c>
      <c r="E468" s="33">
        <v>0</v>
      </c>
      <c r="F468" s="32">
        <f t="shared" si="7"/>
        <v>2701</v>
      </c>
    </row>
    <row r="469" spans="1:6" x14ac:dyDescent="0.25">
      <c r="A469" s="29">
        <v>466</v>
      </c>
      <c r="B469" s="47" t="s">
        <v>480</v>
      </c>
      <c r="C469" s="33">
        <v>20218</v>
      </c>
      <c r="D469" s="33">
        <v>426</v>
      </c>
      <c r="E469" s="33">
        <v>0</v>
      </c>
      <c r="F469" s="32">
        <f t="shared" si="7"/>
        <v>20644</v>
      </c>
    </row>
    <row r="470" spans="1:6" x14ac:dyDescent="0.25">
      <c r="A470" s="29">
        <v>467</v>
      </c>
      <c r="B470" s="47" t="s">
        <v>481</v>
      </c>
      <c r="C470" s="33">
        <v>33265</v>
      </c>
      <c r="D470" s="33">
        <v>701</v>
      </c>
      <c r="E470" s="33">
        <v>8634</v>
      </c>
      <c r="F470" s="32">
        <f t="shared" si="7"/>
        <v>42600</v>
      </c>
    </row>
    <row r="471" spans="1:6" x14ac:dyDescent="0.25">
      <c r="A471" s="29">
        <v>468</v>
      </c>
      <c r="B471" s="47" t="s">
        <v>482</v>
      </c>
      <c r="C471" s="33">
        <v>20916</v>
      </c>
      <c r="D471" s="33">
        <v>441</v>
      </c>
      <c r="E471" s="33">
        <v>2876</v>
      </c>
      <c r="F471" s="32">
        <f t="shared" si="7"/>
        <v>24233</v>
      </c>
    </row>
    <row r="472" spans="1:6" x14ac:dyDescent="0.25">
      <c r="A472" s="29">
        <v>469</v>
      </c>
      <c r="B472" s="47" t="s">
        <v>483</v>
      </c>
      <c r="C472" s="33">
        <v>52086</v>
      </c>
      <c r="D472" s="33">
        <v>1098</v>
      </c>
      <c r="E472" s="33">
        <v>6527</v>
      </c>
      <c r="F472" s="32">
        <f t="shared" si="7"/>
        <v>59711</v>
      </c>
    </row>
    <row r="473" spans="1:6" x14ac:dyDescent="0.25">
      <c r="A473" s="29">
        <v>470</v>
      </c>
      <c r="B473" s="47" t="s">
        <v>484</v>
      </c>
      <c r="C473" s="33">
        <v>6985</v>
      </c>
      <c r="D473" s="33">
        <v>147</v>
      </c>
      <c r="E473" s="33">
        <v>0</v>
      </c>
      <c r="F473" s="32">
        <f t="shared" si="7"/>
        <v>7132</v>
      </c>
    </row>
    <row r="474" spans="1:6" x14ac:dyDescent="0.25">
      <c r="A474" s="29">
        <v>471</v>
      </c>
      <c r="B474" s="47" t="s">
        <v>485</v>
      </c>
      <c r="C474" s="33">
        <v>735</v>
      </c>
      <c r="D474" s="33">
        <v>15</v>
      </c>
      <c r="E474" s="33">
        <v>407</v>
      </c>
      <c r="F474" s="32">
        <f t="shared" si="7"/>
        <v>1157</v>
      </c>
    </row>
    <row r="475" spans="1:6" x14ac:dyDescent="0.25">
      <c r="A475" s="29">
        <v>472</v>
      </c>
      <c r="B475" s="47" t="s">
        <v>486</v>
      </c>
      <c r="C475" s="33">
        <v>5587</v>
      </c>
      <c r="D475" s="33">
        <v>118</v>
      </c>
      <c r="E475" s="33">
        <v>0</v>
      </c>
      <c r="F475" s="32">
        <f t="shared" si="7"/>
        <v>5705</v>
      </c>
    </row>
    <row r="476" spans="1:6" x14ac:dyDescent="0.25">
      <c r="A476" s="29">
        <v>473</v>
      </c>
      <c r="B476" s="47" t="s">
        <v>487</v>
      </c>
      <c r="C476" s="33">
        <v>2165</v>
      </c>
      <c r="D476" s="33">
        <v>46</v>
      </c>
      <c r="E476" s="33">
        <v>720</v>
      </c>
      <c r="F476" s="32">
        <f t="shared" si="7"/>
        <v>2931</v>
      </c>
    </row>
    <row r="477" spans="1:6" x14ac:dyDescent="0.25">
      <c r="A477" s="29">
        <v>474</v>
      </c>
      <c r="B477" s="47" t="s">
        <v>488</v>
      </c>
      <c r="C477" s="33">
        <v>4879</v>
      </c>
      <c r="D477" s="33">
        <v>103</v>
      </c>
      <c r="E477" s="33">
        <v>1624</v>
      </c>
      <c r="F477" s="32">
        <f t="shared" si="7"/>
        <v>6606</v>
      </c>
    </row>
    <row r="478" spans="1:6" x14ac:dyDescent="0.25">
      <c r="A478" s="29">
        <v>475</v>
      </c>
      <c r="B478" s="47" t="s">
        <v>489</v>
      </c>
      <c r="C478" s="33">
        <v>19647</v>
      </c>
      <c r="D478" s="33">
        <v>414</v>
      </c>
      <c r="E478" s="33">
        <v>5604</v>
      </c>
      <c r="F478" s="32">
        <f t="shared" si="7"/>
        <v>25665</v>
      </c>
    </row>
    <row r="479" spans="1:6" x14ac:dyDescent="0.25">
      <c r="A479" s="29">
        <v>476</v>
      </c>
      <c r="B479" s="47" t="s">
        <v>490</v>
      </c>
      <c r="C479" s="33">
        <v>1048</v>
      </c>
      <c r="D479" s="33">
        <v>22</v>
      </c>
      <c r="E479" s="33">
        <v>243</v>
      </c>
      <c r="F479" s="32">
        <f t="shared" si="7"/>
        <v>1313</v>
      </c>
    </row>
    <row r="480" spans="1:6" x14ac:dyDescent="0.25">
      <c r="A480" s="29">
        <v>477</v>
      </c>
      <c r="B480" s="47" t="s">
        <v>491</v>
      </c>
      <c r="C480" s="33">
        <v>2203</v>
      </c>
      <c r="D480" s="33">
        <v>46</v>
      </c>
      <c r="E480" s="33">
        <v>0</v>
      </c>
      <c r="F480" s="32">
        <f t="shared" si="7"/>
        <v>2249</v>
      </c>
    </row>
    <row r="481" spans="1:6" x14ac:dyDescent="0.25">
      <c r="A481" s="29">
        <v>478</v>
      </c>
      <c r="B481" s="47" t="s">
        <v>492</v>
      </c>
      <c r="C481" s="33">
        <v>2238</v>
      </c>
      <c r="D481" s="33">
        <v>47</v>
      </c>
      <c r="E481" s="33">
        <v>0</v>
      </c>
      <c r="F481" s="32">
        <f t="shared" si="7"/>
        <v>2285</v>
      </c>
    </row>
    <row r="482" spans="1:6" x14ac:dyDescent="0.25">
      <c r="A482" s="29">
        <v>479</v>
      </c>
      <c r="B482" s="47" t="s">
        <v>493</v>
      </c>
      <c r="C482" s="33">
        <v>286</v>
      </c>
      <c r="D482" s="33">
        <v>6</v>
      </c>
      <c r="E482" s="33">
        <v>164</v>
      </c>
      <c r="F482" s="32">
        <f t="shared" si="7"/>
        <v>456</v>
      </c>
    </row>
    <row r="483" spans="1:6" x14ac:dyDescent="0.25">
      <c r="A483" s="29">
        <v>480</v>
      </c>
      <c r="B483" s="47" t="s">
        <v>494</v>
      </c>
      <c r="C483" s="33">
        <v>3354</v>
      </c>
      <c r="D483" s="33">
        <v>71</v>
      </c>
      <c r="E483" s="33">
        <v>0</v>
      </c>
      <c r="F483" s="32">
        <f t="shared" si="7"/>
        <v>3425</v>
      </c>
    </row>
    <row r="484" spans="1:6" x14ac:dyDescent="0.25">
      <c r="A484" s="29">
        <v>481</v>
      </c>
      <c r="B484" s="47" t="s">
        <v>495</v>
      </c>
      <c r="C484" s="33">
        <v>5029</v>
      </c>
      <c r="D484" s="33">
        <v>106</v>
      </c>
      <c r="E484" s="33">
        <v>0</v>
      </c>
      <c r="F484" s="32">
        <f t="shared" si="7"/>
        <v>5135</v>
      </c>
    </row>
    <row r="485" spans="1:6" x14ac:dyDescent="0.25">
      <c r="A485" s="29">
        <v>482</v>
      </c>
      <c r="B485" s="47" t="s">
        <v>496</v>
      </c>
      <c r="C485" s="33">
        <v>135514</v>
      </c>
      <c r="D485" s="33">
        <v>2857</v>
      </c>
      <c r="E485" s="33">
        <v>27608</v>
      </c>
      <c r="F485" s="32">
        <f t="shared" si="7"/>
        <v>165979</v>
      </c>
    </row>
    <row r="486" spans="1:6" x14ac:dyDescent="0.25">
      <c r="A486" s="29">
        <v>483</v>
      </c>
      <c r="B486" s="47" t="s">
        <v>497</v>
      </c>
      <c r="C486" s="33">
        <v>15216</v>
      </c>
      <c r="D486" s="33">
        <v>321</v>
      </c>
      <c r="E486" s="33">
        <v>0</v>
      </c>
      <c r="F486" s="32">
        <f t="shared" si="7"/>
        <v>15537</v>
      </c>
    </row>
    <row r="487" spans="1:6" x14ac:dyDescent="0.25">
      <c r="A487" s="29">
        <v>484</v>
      </c>
      <c r="B487" s="47" t="s">
        <v>498</v>
      </c>
      <c r="C487" s="33">
        <v>8614</v>
      </c>
      <c r="D487" s="33">
        <v>182</v>
      </c>
      <c r="E487" s="33">
        <v>2619</v>
      </c>
      <c r="F487" s="32">
        <f t="shared" si="7"/>
        <v>11415</v>
      </c>
    </row>
    <row r="488" spans="1:6" x14ac:dyDescent="0.25">
      <c r="A488" s="29">
        <v>485</v>
      </c>
      <c r="B488" s="47" t="s">
        <v>499</v>
      </c>
      <c r="C488" s="33">
        <v>5144</v>
      </c>
      <c r="D488" s="33">
        <v>108</v>
      </c>
      <c r="E488" s="33">
        <v>2959</v>
      </c>
      <c r="F488" s="32">
        <f t="shared" si="7"/>
        <v>8211</v>
      </c>
    </row>
    <row r="489" spans="1:6" x14ac:dyDescent="0.25">
      <c r="A489" s="29">
        <v>486</v>
      </c>
      <c r="B489" s="47" t="s">
        <v>500</v>
      </c>
      <c r="C489" s="33">
        <v>7105</v>
      </c>
      <c r="D489" s="33">
        <v>150</v>
      </c>
      <c r="E489" s="33">
        <v>1956</v>
      </c>
      <c r="F489" s="32">
        <f t="shared" si="7"/>
        <v>9211</v>
      </c>
    </row>
    <row r="490" spans="1:6" x14ac:dyDescent="0.25">
      <c r="A490" s="29">
        <v>487</v>
      </c>
      <c r="B490" s="47" t="s">
        <v>501</v>
      </c>
      <c r="C490" s="33">
        <v>5763</v>
      </c>
      <c r="D490" s="33">
        <v>122</v>
      </c>
      <c r="E490" s="33">
        <v>877</v>
      </c>
      <c r="F490" s="32">
        <f t="shared" si="7"/>
        <v>6762</v>
      </c>
    </row>
    <row r="491" spans="1:6" x14ac:dyDescent="0.25">
      <c r="A491" s="29">
        <v>488</v>
      </c>
      <c r="B491" s="47" t="s">
        <v>502</v>
      </c>
      <c r="C491" s="33">
        <v>838</v>
      </c>
      <c r="D491" s="33">
        <v>18</v>
      </c>
      <c r="E491" s="33">
        <v>34</v>
      </c>
      <c r="F491" s="32">
        <f t="shared" si="7"/>
        <v>890</v>
      </c>
    </row>
    <row r="492" spans="1:6" x14ac:dyDescent="0.25">
      <c r="A492" s="29">
        <v>489</v>
      </c>
      <c r="B492" s="47" t="s">
        <v>503</v>
      </c>
      <c r="C492" s="33">
        <v>7048</v>
      </c>
      <c r="D492" s="33">
        <v>149</v>
      </c>
      <c r="E492" s="33">
        <v>0</v>
      </c>
      <c r="F492" s="32">
        <f t="shared" si="7"/>
        <v>7197</v>
      </c>
    </row>
    <row r="493" spans="1:6" x14ac:dyDescent="0.25">
      <c r="A493" s="29">
        <v>490</v>
      </c>
      <c r="B493" s="47" t="s">
        <v>504</v>
      </c>
      <c r="C493" s="33">
        <v>5328</v>
      </c>
      <c r="D493" s="33">
        <v>112</v>
      </c>
      <c r="E493" s="33">
        <v>0</v>
      </c>
      <c r="F493" s="32">
        <f t="shared" si="7"/>
        <v>5440</v>
      </c>
    </row>
    <row r="494" spans="1:6" x14ac:dyDescent="0.25">
      <c r="A494" s="29">
        <v>491</v>
      </c>
      <c r="B494" s="47" t="s">
        <v>505</v>
      </c>
      <c r="C494" s="33">
        <v>8747</v>
      </c>
      <c r="D494" s="33">
        <v>184</v>
      </c>
      <c r="E494" s="33">
        <v>0</v>
      </c>
      <c r="F494" s="32">
        <f t="shared" si="7"/>
        <v>8931</v>
      </c>
    </row>
    <row r="495" spans="1:6" x14ac:dyDescent="0.25">
      <c r="A495" s="29">
        <v>492</v>
      </c>
      <c r="B495" s="47" t="s">
        <v>506</v>
      </c>
      <c r="C495" s="33">
        <v>5462</v>
      </c>
      <c r="D495" s="33">
        <v>115</v>
      </c>
      <c r="E495" s="33">
        <v>1368</v>
      </c>
      <c r="F495" s="32">
        <f t="shared" si="7"/>
        <v>6945</v>
      </c>
    </row>
    <row r="496" spans="1:6" x14ac:dyDescent="0.25">
      <c r="A496" s="29">
        <v>493</v>
      </c>
      <c r="B496" s="47" t="s">
        <v>507</v>
      </c>
      <c r="C496" s="33">
        <v>2645</v>
      </c>
      <c r="D496" s="33">
        <v>56</v>
      </c>
      <c r="E496" s="33">
        <v>274</v>
      </c>
      <c r="F496" s="32">
        <f t="shared" si="7"/>
        <v>2975</v>
      </c>
    </row>
    <row r="497" spans="1:6" x14ac:dyDescent="0.25">
      <c r="A497" s="29">
        <v>494</v>
      </c>
      <c r="B497" s="47" t="s">
        <v>508</v>
      </c>
      <c r="C497" s="33">
        <v>8809</v>
      </c>
      <c r="D497" s="33">
        <v>186</v>
      </c>
      <c r="E497" s="33">
        <v>0</v>
      </c>
      <c r="F497" s="32">
        <f t="shared" si="7"/>
        <v>8995</v>
      </c>
    </row>
    <row r="498" spans="1:6" x14ac:dyDescent="0.25">
      <c r="A498" s="29">
        <v>495</v>
      </c>
      <c r="B498" s="47" t="s">
        <v>509</v>
      </c>
      <c r="C498" s="33">
        <v>4234</v>
      </c>
      <c r="D498" s="33">
        <v>89</v>
      </c>
      <c r="E498" s="33">
        <v>0</v>
      </c>
      <c r="F498" s="32">
        <f t="shared" si="7"/>
        <v>4323</v>
      </c>
    </row>
    <row r="499" spans="1:6" x14ac:dyDescent="0.25">
      <c r="A499" s="29">
        <v>496</v>
      </c>
      <c r="B499" s="47" t="s">
        <v>510</v>
      </c>
      <c r="C499" s="33">
        <v>3013</v>
      </c>
      <c r="D499" s="33">
        <v>64</v>
      </c>
      <c r="E499" s="33">
        <v>884</v>
      </c>
      <c r="F499" s="32">
        <f t="shared" si="7"/>
        <v>3961</v>
      </c>
    </row>
    <row r="500" spans="1:6" x14ac:dyDescent="0.25">
      <c r="A500" s="29">
        <v>497</v>
      </c>
      <c r="B500" s="47" t="s">
        <v>511</v>
      </c>
      <c r="C500" s="33">
        <v>6663</v>
      </c>
      <c r="D500" s="33">
        <v>140</v>
      </c>
      <c r="E500" s="33">
        <v>2493</v>
      </c>
      <c r="F500" s="32">
        <f t="shared" si="7"/>
        <v>9296</v>
      </c>
    </row>
    <row r="501" spans="1:6" x14ac:dyDescent="0.25">
      <c r="A501" s="29">
        <v>498</v>
      </c>
      <c r="B501" s="47" t="s">
        <v>512</v>
      </c>
      <c r="C501" s="33">
        <v>10613</v>
      </c>
      <c r="D501" s="33">
        <v>224</v>
      </c>
      <c r="E501" s="33">
        <v>0</v>
      </c>
      <c r="F501" s="32">
        <f t="shared" si="7"/>
        <v>10837</v>
      </c>
    </row>
    <row r="502" spans="1:6" x14ac:dyDescent="0.25">
      <c r="A502" s="29">
        <v>499</v>
      </c>
      <c r="B502" s="47" t="s">
        <v>513</v>
      </c>
      <c r="C502" s="33">
        <v>6573</v>
      </c>
      <c r="D502" s="33">
        <v>139</v>
      </c>
      <c r="E502" s="33">
        <v>1126</v>
      </c>
      <c r="F502" s="32">
        <f t="shared" si="7"/>
        <v>7838</v>
      </c>
    </row>
    <row r="503" spans="1:6" x14ac:dyDescent="0.25">
      <c r="A503" s="29">
        <v>500</v>
      </c>
      <c r="B503" s="47" t="s">
        <v>514</v>
      </c>
      <c r="C503" s="33">
        <v>13884</v>
      </c>
      <c r="D503" s="33">
        <v>293</v>
      </c>
      <c r="E503" s="33">
        <v>4255</v>
      </c>
      <c r="F503" s="32">
        <f t="shared" si="7"/>
        <v>18432</v>
      </c>
    </row>
    <row r="504" spans="1:6" x14ac:dyDescent="0.25">
      <c r="A504" s="29">
        <v>501</v>
      </c>
      <c r="B504" s="47" t="s">
        <v>515</v>
      </c>
      <c r="C504" s="33">
        <v>1847</v>
      </c>
      <c r="D504" s="33">
        <v>39</v>
      </c>
      <c r="E504" s="33">
        <v>258</v>
      </c>
      <c r="F504" s="32">
        <f t="shared" si="7"/>
        <v>2144</v>
      </c>
    </row>
    <row r="505" spans="1:6" x14ac:dyDescent="0.25">
      <c r="A505" s="29">
        <v>502</v>
      </c>
      <c r="B505" s="47" t="s">
        <v>516</v>
      </c>
      <c r="C505" s="33">
        <v>29049</v>
      </c>
      <c r="D505" s="33">
        <v>612</v>
      </c>
      <c r="E505" s="33">
        <v>0</v>
      </c>
      <c r="F505" s="32">
        <f t="shared" si="7"/>
        <v>29661</v>
      </c>
    </row>
    <row r="506" spans="1:6" x14ac:dyDescent="0.25">
      <c r="A506" s="29">
        <v>503</v>
      </c>
      <c r="B506" s="47" t="s">
        <v>517</v>
      </c>
      <c r="C506" s="33">
        <v>1215</v>
      </c>
      <c r="D506" s="33">
        <v>26</v>
      </c>
      <c r="E506" s="33">
        <v>135</v>
      </c>
      <c r="F506" s="32">
        <f t="shared" si="7"/>
        <v>1376</v>
      </c>
    </row>
    <row r="507" spans="1:6" x14ac:dyDescent="0.25">
      <c r="A507" s="29">
        <v>504</v>
      </c>
      <c r="B507" s="47" t="s">
        <v>518</v>
      </c>
      <c r="C507" s="33">
        <v>3638</v>
      </c>
      <c r="D507" s="33">
        <v>77</v>
      </c>
      <c r="E507" s="33">
        <v>572</v>
      </c>
      <c r="F507" s="32">
        <f t="shared" si="7"/>
        <v>4287</v>
      </c>
    </row>
    <row r="508" spans="1:6" x14ac:dyDescent="0.25">
      <c r="A508" s="29">
        <v>505</v>
      </c>
      <c r="B508" s="47" t="s">
        <v>519</v>
      </c>
      <c r="C508" s="33">
        <v>53042</v>
      </c>
      <c r="D508" s="33">
        <v>1118</v>
      </c>
      <c r="E508" s="33">
        <v>7253</v>
      </c>
      <c r="F508" s="32">
        <f t="shared" si="7"/>
        <v>61413</v>
      </c>
    </row>
    <row r="509" spans="1:6" x14ac:dyDescent="0.25">
      <c r="A509" s="29">
        <v>506</v>
      </c>
      <c r="B509" s="47" t="s">
        <v>520</v>
      </c>
      <c r="C509" s="33">
        <v>1159</v>
      </c>
      <c r="D509" s="33">
        <v>24</v>
      </c>
      <c r="E509" s="33">
        <v>314</v>
      </c>
      <c r="F509" s="32">
        <f t="shared" si="7"/>
        <v>1497</v>
      </c>
    </row>
    <row r="510" spans="1:6" x14ac:dyDescent="0.25">
      <c r="A510" s="29">
        <v>507</v>
      </c>
      <c r="B510" s="47" t="s">
        <v>521</v>
      </c>
      <c r="C510" s="33">
        <v>5002</v>
      </c>
      <c r="D510" s="33">
        <v>105</v>
      </c>
      <c r="E510" s="33">
        <v>1490</v>
      </c>
      <c r="F510" s="32">
        <f t="shared" si="7"/>
        <v>6597</v>
      </c>
    </row>
    <row r="511" spans="1:6" x14ac:dyDescent="0.25">
      <c r="A511" s="29">
        <v>508</v>
      </c>
      <c r="B511" s="47" t="s">
        <v>522</v>
      </c>
      <c r="C511" s="33">
        <v>3403</v>
      </c>
      <c r="D511" s="33">
        <v>72</v>
      </c>
      <c r="E511" s="33">
        <v>0</v>
      </c>
      <c r="F511" s="32">
        <f t="shared" si="7"/>
        <v>3475</v>
      </c>
    </row>
    <row r="512" spans="1:6" x14ac:dyDescent="0.25">
      <c r="A512" s="29">
        <v>509</v>
      </c>
      <c r="B512" s="47" t="s">
        <v>523</v>
      </c>
      <c r="C512" s="33">
        <v>17161</v>
      </c>
      <c r="D512" s="33">
        <v>362</v>
      </c>
      <c r="E512" s="33">
        <v>5375</v>
      </c>
      <c r="F512" s="32">
        <f t="shared" si="7"/>
        <v>22898</v>
      </c>
    </row>
    <row r="513" spans="1:6" x14ac:dyDescent="0.25">
      <c r="A513" s="29">
        <v>510</v>
      </c>
      <c r="B513" s="47" t="s">
        <v>524</v>
      </c>
      <c r="C513" s="33">
        <v>1096</v>
      </c>
      <c r="D513" s="33">
        <v>23</v>
      </c>
      <c r="E513" s="33">
        <v>0</v>
      </c>
      <c r="F513" s="32">
        <f t="shared" si="7"/>
        <v>1119</v>
      </c>
    </row>
    <row r="514" spans="1:6" x14ac:dyDescent="0.25">
      <c r="A514" s="29">
        <v>511</v>
      </c>
      <c r="B514" s="47" t="s">
        <v>525</v>
      </c>
      <c r="C514" s="33">
        <v>5856</v>
      </c>
      <c r="D514" s="33">
        <v>123</v>
      </c>
      <c r="E514" s="33">
        <v>851</v>
      </c>
      <c r="F514" s="32">
        <f t="shared" si="7"/>
        <v>6830</v>
      </c>
    </row>
    <row r="515" spans="1:6" x14ac:dyDescent="0.25">
      <c r="A515" s="29">
        <v>512</v>
      </c>
      <c r="B515" s="47" t="s">
        <v>526</v>
      </c>
      <c r="C515" s="33">
        <v>1539</v>
      </c>
      <c r="D515" s="33">
        <v>32</v>
      </c>
      <c r="E515" s="33">
        <v>0</v>
      </c>
      <c r="F515" s="32">
        <f t="shared" si="7"/>
        <v>1571</v>
      </c>
    </row>
    <row r="516" spans="1:6" x14ac:dyDescent="0.25">
      <c r="A516" s="29">
        <v>513</v>
      </c>
      <c r="B516" s="47" t="s">
        <v>527</v>
      </c>
      <c r="C516" s="33">
        <v>12650</v>
      </c>
      <c r="D516" s="33">
        <v>267</v>
      </c>
      <c r="E516" s="33">
        <v>0</v>
      </c>
      <c r="F516" s="32">
        <f t="shared" si="7"/>
        <v>12917</v>
      </c>
    </row>
    <row r="517" spans="1:6" x14ac:dyDescent="0.25">
      <c r="A517" s="29">
        <v>514</v>
      </c>
      <c r="B517" s="47" t="s">
        <v>528</v>
      </c>
      <c r="C517" s="33">
        <v>1559</v>
      </c>
      <c r="D517" s="33">
        <v>33</v>
      </c>
      <c r="E517" s="33">
        <v>361</v>
      </c>
      <c r="F517" s="32">
        <f t="shared" ref="F517:F573" si="8">SUM(C517:E517)</f>
        <v>1953</v>
      </c>
    </row>
    <row r="518" spans="1:6" x14ac:dyDescent="0.25">
      <c r="A518" s="29">
        <v>515</v>
      </c>
      <c r="B518" s="47" t="s">
        <v>529</v>
      </c>
      <c r="C518" s="33">
        <v>230366</v>
      </c>
      <c r="D518" s="33">
        <v>4857</v>
      </c>
      <c r="E518" s="33">
        <v>31323</v>
      </c>
      <c r="F518" s="32">
        <f t="shared" si="8"/>
        <v>266546</v>
      </c>
    </row>
    <row r="519" spans="1:6" x14ac:dyDescent="0.25">
      <c r="A519" s="29">
        <v>516</v>
      </c>
      <c r="B519" s="47" t="s">
        <v>530</v>
      </c>
      <c r="C519" s="33">
        <v>8279</v>
      </c>
      <c r="D519" s="33">
        <v>175</v>
      </c>
      <c r="E519" s="33">
        <v>2483</v>
      </c>
      <c r="F519" s="32">
        <f t="shared" si="8"/>
        <v>10937</v>
      </c>
    </row>
    <row r="520" spans="1:6" x14ac:dyDescent="0.25">
      <c r="A520" s="29">
        <v>517</v>
      </c>
      <c r="B520" s="47" t="s">
        <v>531</v>
      </c>
      <c r="C520" s="33">
        <v>8857</v>
      </c>
      <c r="D520" s="33">
        <v>187</v>
      </c>
      <c r="E520" s="33">
        <v>0</v>
      </c>
      <c r="F520" s="32">
        <f t="shared" si="8"/>
        <v>9044</v>
      </c>
    </row>
    <row r="521" spans="1:6" x14ac:dyDescent="0.25">
      <c r="A521" s="29">
        <v>518</v>
      </c>
      <c r="B521" s="47" t="s">
        <v>532</v>
      </c>
      <c r="C521" s="33">
        <v>864</v>
      </c>
      <c r="D521" s="33">
        <v>18</v>
      </c>
      <c r="E521" s="33">
        <v>82</v>
      </c>
      <c r="F521" s="32">
        <f t="shared" si="8"/>
        <v>964</v>
      </c>
    </row>
    <row r="522" spans="1:6" x14ac:dyDescent="0.25">
      <c r="A522" s="29">
        <v>519</v>
      </c>
      <c r="B522" s="47" t="s">
        <v>533</v>
      </c>
      <c r="C522" s="33">
        <v>7531</v>
      </c>
      <c r="D522" s="33">
        <v>159</v>
      </c>
      <c r="E522" s="33">
        <v>1303</v>
      </c>
      <c r="F522" s="32">
        <f t="shared" si="8"/>
        <v>8993</v>
      </c>
    </row>
    <row r="523" spans="1:6" x14ac:dyDescent="0.25">
      <c r="A523" s="29">
        <v>520</v>
      </c>
      <c r="B523" s="47" t="s">
        <v>534</v>
      </c>
      <c r="C523" s="33">
        <v>12814</v>
      </c>
      <c r="D523" s="33">
        <v>270</v>
      </c>
      <c r="E523" s="33">
        <v>5331</v>
      </c>
      <c r="F523" s="32">
        <f t="shared" si="8"/>
        <v>18415</v>
      </c>
    </row>
    <row r="524" spans="1:6" x14ac:dyDescent="0.25">
      <c r="A524" s="29">
        <v>521</v>
      </c>
      <c r="B524" s="47" t="s">
        <v>535</v>
      </c>
      <c r="C524" s="33">
        <v>566</v>
      </c>
      <c r="D524" s="33">
        <v>12</v>
      </c>
      <c r="E524" s="33">
        <v>135</v>
      </c>
      <c r="F524" s="32">
        <f t="shared" si="8"/>
        <v>713</v>
      </c>
    </row>
    <row r="525" spans="1:6" x14ac:dyDescent="0.25">
      <c r="A525" s="29">
        <v>522</v>
      </c>
      <c r="B525" s="47" t="s">
        <v>536</v>
      </c>
      <c r="C525" s="33">
        <v>1705</v>
      </c>
      <c r="D525" s="33">
        <v>36</v>
      </c>
      <c r="E525" s="33">
        <v>0</v>
      </c>
      <c r="F525" s="32">
        <f t="shared" si="8"/>
        <v>1741</v>
      </c>
    </row>
    <row r="526" spans="1:6" x14ac:dyDescent="0.25">
      <c r="A526" s="29">
        <v>523</v>
      </c>
      <c r="B526" s="47" t="s">
        <v>537</v>
      </c>
      <c r="C526" s="33">
        <v>5911</v>
      </c>
      <c r="D526" s="33">
        <v>125</v>
      </c>
      <c r="E526" s="33">
        <v>961</v>
      </c>
      <c r="F526" s="32">
        <f t="shared" si="8"/>
        <v>6997</v>
      </c>
    </row>
    <row r="527" spans="1:6" x14ac:dyDescent="0.25">
      <c r="A527" s="29">
        <v>524</v>
      </c>
      <c r="B527" s="47" t="s">
        <v>538</v>
      </c>
      <c r="C527" s="33">
        <v>746</v>
      </c>
      <c r="D527" s="33">
        <v>16</v>
      </c>
      <c r="E527" s="33">
        <v>195</v>
      </c>
      <c r="F527" s="32">
        <f t="shared" si="8"/>
        <v>957</v>
      </c>
    </row>
    <row r="528" spans="1:6" x14ac:dyDescent="0.25">
      <c r="A528" s="29">
        <v>525</v>
      </c>
      <c r="B528" s="47" t="s">
        <v>539</v>
      </c>
      <c r="C528" s="33">
        <v>29935</v>
      </c>
      <c r="D528" s="33">
        <v>631</v>
      </c>
      <c r="E528" s="33">
        <v>6452</v>
      </c>
      <c r="F528" s="32">
        <f t="shared" si="8"/>
        <v>37018</v>
      </c>
    </row>
    <row r="529" spans="1:6" x14ac:dyDescent="0.25">
      <c r="A529" s="29">
        <v>526</v>
      </c>
      <c r="B529" s="47" t="s">
        <v>540</v>
      </c>
      <c r="C529" s="33">
        <v>26614</v>
      </c>
      <c r="D529" s="33">
        <v>561</v>
      </c>
      <c r="E529" s="33">
        <v>7221</v>
      </c>
      <c r="F529" s="32">
        <f t="shared" si="8"/>
        <v>34396</v>
      </c>
    </row>
    <row r="530" spans="1:6" x14ac:dyDescent="0.25">
      <c r="A530" s="29">
        <v>527</v>
      </c>
      <c r="B530" s="47" t="s">
        <v>541</v>
      </c>
      <c r="C530" s="33">
        <v>4350</v>
      </c>
      <c r="D530" s="33">
        <v>92</v>
      </c>
      <c r="E530" s="33">
        <v>976</v>
      </c>
      <c r="F530" s="32">
        <f t="shared" si="8"/>
        <v>5418</v>
      </c>
    </row>
    <row r="531" spans="1:6" x14ac:dyDescent="0.25">
      <c r="A531" s="29">
        <v>528</v>
      </c>
      <c r="B531" s="47" t="s">
        <v>542</v>
      </c>
      <c r="C531" s="33">
        <v>2987</v>
      </c>
      <c r="D531" s="33">
        <v>63</v>
      </c>
      <c r="E531" s="33">
        <v>454</v>
      </c>
      <c r="F531" s="32">
        <f t="shared" si="8"/>
        <v>3504</v>
      </c>
    </row>
    <row r="532" spans="1:6" x14ac:dyDescent="0.25">
      <c r="A532" s="29">
        <v>529</v>
      </c>
      <c r="B532" s="47" t="s">
        <v>543</v>
      </c>
      <c r="C532" s="33">
        <v>2236</v>
      </c>
      <c r="D532" s="33">
        <v>47</v>
      </c>
      <c r="E532" s="33">
        <v>0</v>
      </c>
      <c r="F532" s="32">
        <f t="shared" si="8"/>
        <v>2283</v>
      </c>
    </row>
    <row r="533" spans="1:6" x14ac:dyDescent="0.25">
      <c r="A533" s="29">
        <v>530</v>
      </c>
      <c r="B533" s="47" t="s">
        <v>544</v>
      </c>
      <c r="C533" s="33">
        <v>8438</v>
      </c>
      <c r="D533" s="33">
        <v>178</v>
      </c>
      <c r="E533" s="33">
        <v>1984</v>
      </c>
      <c r="F533" s="32">
        <f t="shared" si="8"/>
        <v>10600</v>
      </c>
    </row>
    <row r="534" spans="1:6" x14ac:dyDescent="0.25">
      <c r="A534" s="29">
        <v>531</v>
      </c>
      <c r="B534" s="47" t="s">
        <v>545</v>
      </c>
      <c r="C534" s="33">
        <v>4747</v>
      </c>
      <c r="D534" s="33">
        <v>100</v>
      </c>
      <c r="E534" s="33">
        <v>668</v>
      </c>
      <c r="F534" s="32">
        <f t="shared" si="8"/>
        <v>5515</v>
      </c>
    </row>
    <row r="535" spans="1:6" x14ac:dyDescent="0.25">
      <c r="A535" s="29">
        <v>532</v>
      </c>
      <c r="B535" s="47" t="s">
        <v>546</v>
      </c>
      <c r="C535" s="33">
        <v>6719</v>
      </c>
      <c r="D535" s="33">
        <v>142</v>
      </c>
      <c r="E535" s="33">
        <v>0</v>
      </c>
      <c r="F535" s="32">
        <f t="shared" si="8"/>
        <v>6861</v>
      </c>
    </row>
    <row r="536" spans="1:6" x14ac:dyDescent="0.25">
      <c r="A536" s="29">
        <v>533</v>
      </c>
      <c r="B536" s="47" t="s">
        <v>547</v>
      </c>
      <c r="C536" s="33">
        <v>4887</v>
      </c>
      <c r="D536" s="33">
        <v>103</v>
      </c>
      <c r="E536" s="33">
        <v>1318</v>
      </c>
      <c r="F536" s="32">
        <f t="shared" si="8"/>
        <v>6308</v>
      </c>
    </row>
    <row r="537" spans="1:6" x14ac:dyDescent="0.25">
      <c r="A537" s="29">
        <v>534</v>
      </c>
      <c r="B537" s="47" t="s">
        <v>548</v>
      </c>
      <c r="C537" s="33">
        <v>7329</v>
      </c>
      <c r="D537" s="33">
        <v>155</v>
      </c>
      <c r="E537" s="33">
        <v>0</v>
      </c>
      <c r="F537" s="32">
        <f t="shared" si="8"/>
        <v>7484</v>
      </c>
    </row>
    <row r="538" spans="1:6" x14ac:dyDescent="0.25">
      <c r="A538" s="29">
        <v>535</v>
      </c>
      <c r="B538" s="47" t="s">
        <v>549</v>
      </c>
      <c r="C538" s="33">
        <v>6069</v>
      </c>
      <c r="D538" s="33">
        <v>128</v>
      </c>
      <c r="E538" s="33">
        <v>0</v>
      </c>
      <c r="F538" s="32">
        <f t="shared" si="8"/>
        <v>6197</v>
      </c>
    </row>
    <row r="539" spans="1:6" x14ac:dyDescent="0.25">
      <c r="A539" s="29">
        <v>536</v>
      </c>
      <c r="B539" s="47" t="s">
        <v>550</v>
      </c>
      <c r="C539" s="33">
        <v>1278</v>
      </c>
      <c r="D539" s="33">
        <v>27</v>
      </c>
      <c r="E539" s="33">
        <v>261</v>
      </c>
      <c r="F539" s="32">
        <f t="shared" si="8"/>
        <v>1566</v>
      </c>
    </row>
    <row r="540" spans="1:6" x14ac:dyDescent="0.25">
      <c r="A540" s="29">
        <v>537</v>
      </c>
      <c r="B540" s="47" t="s">
        <v>551</v>
      </c>
      <c r="C540" s="33">
        <v>12493</v>
      </c>
      <c r="D540" s="33">
        <v>263</v>
      </c>
      <c r="E540" s="33">
        <v>2946</v>
      </c>
      <c r="F540" s="32">
        <f t="shared" si="8"/>
        <v>15702</v>
      </c>
    </row>
    <row r="541" spans="1:6" x14ac:dyDescent="0.25">
      <c r="A541" s="29">
        <v>538</v>
      </c>
      <c r="B541" s="47" t="s">
        <v>552</v>
      </c>
      <c r="C541" s="33">
        <v>1301</v>
      </c>
      <c r="D541" s="33">
        <v>27</v>
      </c>
      <c r="E541" s="33">
        <v>418</v>
      </c>
      <c r="F541" s="32">
        <f t="shared" si="8"/>
        <v>1746</v>
      </c>
    </row>
    <row r="542" spans="1:6" x14ac:dyDescent="0.25">
      <c r="A542" s="29">
        <v>539</v>
      </c>
      <c r="B542" s="47" t="s">
        <v>553</v>
      </c>
      <c r="C542" s="33">
        <v>8873</v>
      </c>
      <c r="D542" s="33">
        <v>187</v>
      </c>
      <c r="E542" s="33">
        <v>0</v>
      </c>
      <c r="F542" s="32">
        <f t="shared" si="8"/>
        <v>9060</v>
      </c>
    </row>
    <row r="543" spans="1:6" x14ac:dyDescent="0.25">
      <c r="A543" s="29">
        <v>540</v>
      </c>
      <c r="B543" s="47" t="s">
        <v>554</v>
      </c>
      <c r="C543" s="33">
        <v>24797</v>
      </c>
      <c r="D543" s="33">
        <v>523</v>
      </c>
      <c r="E543" s="33">
        <v>4042</v>
      </c>
      <c r="F543" s="32">
        <f t="shared" si="8"/>
        <v>29362</v>
      </c>
    </row>
    <row r="544" spans="1:6" x14ac:dyDescent="0.25">
      <c r="A544" s="29">
        <v>541</v>
      </c>
      <c r="B544" s="47" t="s">
        <v>555</v>
      </c>
      <c r="C544" s="33">
        <v>2188</v>
      </c>
      <c r="D544" s="33">
        <v>46</v>
      </c>
      <c r="E544" s="33">
        <v>0</v>
      </c>
      <c r="F544" s="32">
        <f t="shared" si="8"/>
        <v>2234</v>
      </c>
    </row>
    <row r="545" spans="1:6" x14ac:dyDescent="0.25">
      <c r="A545" s="29">
        <v>542</v>
      </c>
      <c r="B545" s="47" t="s">
        <v>556</v>
      </c>
      <c r="C545" s="33">
        <v>1472</v>
      </c>
      <c r="D545" s="33">
        <v>31</v>
      </c>
      <c r="E545" s="33">
        <v>239</v>
      </c>
      <c r="F545" s="32">
        <f t="shared" si="8"/>
        <v>1742</v>
      </c>
    </row>
    <row r="546" spans="1:6" x14ac:dyDescent="0.25">
      <c r="A546" s="29">
        <v>543</v>
      </c>
      <c r="B546" s="47" t="s">
        <v>557</v>
      </c>
      <c r="C546" s="33">
        <v>9948</v>
      </c>
      <c r="D546" s="33">
        <v>210</v>
      </c>
      <c r="E546" s="33">
        <v>6030</v>
      </c>
      <c r="F546" s="32">
        <f t="shared" si="8"/>
        <v>16188</v>
      </c>
    </row>
    <row r="547" spans="1:6" x14ac:dyDescent="0.25">
      <c r="A547" s="29">
        <v>544</v>
      </c>
      <c r="B547" s="47" t="s">
        <v>558</v>
      </c>
      <c r="C547" s="33">
        <v>3873</v>
      </c>
      <c r="D547" s="33">
        <v>82</v>
      </c>
      <c r="E547" s="33">
        <v>615</v>
      </c>
      <c r="F547" s="32">
        <f t="shared" si="8"/>
        <v>4570</v>
      </c>
    </row>
    <row r="548" spans="1:6" x14ac:dyDescent="0.25">
      <c r="A548" s="29">
        <v>545</v>
      </c>
      <c r="B548" s="47" t="s">
        <v>559</v>
      </c>
      <c r="C548" s="33">
        <v>22798</v>
      </c>
      <c r="D548" s="33">
        <v>481</v>
      </c>
      <c r="E548" s="33">
        <v>4753</v>
      </c>
      <c r="F548" s="32">
        <f t="shared" si="8"/>
        <v>28032</v>
      </c>
    </row>
    <row r="549" spans="1:6" x14ac:dyDescent="0.25">
      <c r="A549" s="29">
        <v>546</v>
      </c>
      <c r="B549" s="47" t="s">
        <v>560</v>
      </c>
      <c r="C549" s="33">
        <v>11844</v>
      </c>
      <c r="D549" s="33">
        <v>250</v>
      </c>
      <c r="E549" s="33">
        <v>3288</v>
      </c>
      <c r="F549" s="32">
        <f t="shared" si="8"/>
        <v>15382</v>
      </c>
    </row>
    <row r="550" spans="1:6" x14ac:dyDescent="0.25">
      <c r="A550" s="29">
        <v>547</v>
      </c>
      <c r="B550" s="47" t="s">
        <v>561</v>
      </c>
      <c r="C550" s="33">
        <v>3155</v>
      </c>
      <c r="D550" s="33">
        <v>67</v>
      </c>
      <c r="E550" s="33">
        <v>283</v>
      </c>
      <c r="F550" s="32">
        <f t="shared" si="8"/>
        <v>3505</v>
      </c>
    </row>
    <row r="551" spans="1:6" x14ac:dyDescent="0.25">
      <c r="A551" s="29">
        <v>548</v>
      </c>
      <c r="B551" s="47" t="s">
        <v>562</v>
      </c>
      <c r="C551" s="33">
        <v>4200</v>
      </c>
      <c r="D551" s="33">
        <v>89</v>
      </c>
      <c r="E551" s="33">
        <v>935</v>
      </c>
      <c r="F551" s="32">
        <f t="shared" si="8"/>
        <v>5224</v>
      </c>
    </row>
    <row r="552" spans="1:6" x14ac:dyDescent="0.25">
      <c r="A552" s="29">
        <v>549</v>
      </c>
      <c r="B552" s="47" t="s">
        <v>563</v>
      </c>
      <c r="C552" s="33">
        <v>16025</v>
      </c>
      <c r="D552" s="33">
        <v>338</v>
      </c>
      <c r="E552" s="33">
        <v>0</v>
      </c>
      <c r="F552" s="32">
        <f t="shared" si="8"/>
        <v>16363</v>
      </c>
    </row>
    <row r="553" spans="1:6" x14ac:dyDescent="0.25">
      <c r="A553" s="29">
        <v>550</v>
      </c>
      <c r="B553" s="47" t="s">
        <v>564</v>
      </c>
      <c r="C553" s="33">
        <v>13962</v>
      </c>
      <c r="D553" s="33">
        <v>294</v>
      </c>
      <c r="E553" s="33">
        <v>2449</v>
      </c>
      <c r="F553" s="32">
        <f t="shared" si="8"/>
        <v>16705</v>
      </c>
    </row>
    <row r="554" spans="1:6" x14ac:dyDescent="0.25">
      <c r="A554" s="29">
        <v>551</v>
      </c>
      <c r="B554" s="47" t="s">
        <v>565</v>
      </c>
      <c r="C554" s="33">
        <v>99033</v>
      </c>
      <c r="D554" s="33">
        <v>2088</v>
      </c>
      <c r="E554" s="33">
        <v>16146</v>
      </c>
      <c r="F554" s="32">
        <f t="shared" si="8"/>
        <v>117267</v>
      </c>
    </row>
    <row r="555" spans="1:6" x14ac:dyDescent="0.25">
      <c r="A555" s="29">
        <v>552</v>
      </c>
      <c r="B555" s="47" t="s">
        <v>566</v>
      </c>
      <c r="C555" s="33">
        <v>987</v>
      </c>
      <c r="D555" s="33">
        <v>21</v>
      </c>
      <c r="E555" s="33">
        <v>333</v>
      </c>
      <c r="F555" s="32">
        <f t="shared" si="8"/>
        <v>1341</v>
      </c>
    </row>
    <row r="556" spans="1:6" x14ac:dyDescent="0.25">
      <c r="A556" s="29">
        <v>553</v>
      </c>
      <c r="B556" s="47" t="s">
        <v>567</v>
      </c>
      <c r="C556" s="33">
        <v>55122</v>
      </c>
      <c r="D556" s="33">
        <v>1162</v>
      </c>
      <c r="E556" s="33">
        <v>6880</v>
      </c>
      <c r="F556" s="32">
        <f t="shared" si="8"/>
        <v>63164</v>
      </c>
    </row>
    <row r="557" spans="1:6" x14ac:dyDescent="0.25">
      <c r="A557" s="29">
        <v>554</v>
      </c>
      <c r="B557" s="47" t="s">
        <v>568</v>
      </c>
      <c r="C557" s="33">
        <v>8800</v>
      </c>
      <c r="D557" s="33">
        <v>186</v>
      </c>
      <c r="E557" s="33">
        <v>0</v>
      </c>
      <c r="F557" s="32">
        <f t="shared" si="8"/>
        <v>8986</v>
      </c>
    </row>
    <row r="558" spans="1:6" x14ac:dyDescent="0.25">
      <c r="A558" s="29">
        <v>555</v>
      </c>
      <c r="B558" s="47" t="s">
        <v>569</v>
      </c>
      <c r="C558" s="33">
        <v>5346</v>
      </c>
      <c r="D558" s="33">
        <v>113</v>
      </c>
      <c r="E558" s="33">
        <v>0</v>
      </c>
      <c r="F558" s="32">
        <f t="shared" si="8"/>
        <v>5459</v>
      </c>
    </row>
    <row r="559" spans="1:6" x14ac:dyDescent="0.25">
      <c r="A559" s="29">
        <v>556</v>
      </c>
      <c r="B559" s="47" t="s">
        <v>570</v>
      </c>
      <c r="C559" s="33">
        <v>776</v>
      </c>
      <c r="D559" s="33">
        <v>16</v>
      </c>
      <c r="E559" s="33">
        <v>289</v>
      </c>
      <c r="F559" s="32">
        <f t="shared" si="8"/>
        <v>1081</v>
      </c>
    </row>
    <row r="560" spans="1:6" x14ac:dyDescent="0.25">
      <c r="A560" s="29">
        <v>557</v>
      </c>
      <c r="B560" s="47" t="s">
        <v>571</v>
      </c>
      <c r="C560" s="33">
        <v>34194</v>
      </c>
      <c r="D560" s="33">
        <v>721</v>
      </c>
      <c r="E560" s="33">
        <v>13731</v>
      </c>
      <c r="F560" s="32">
        <f t="shared" si="8"/>
        <v>48646</v>
      </c>
    </row>
    <row r="561" spans="1:6" x14ac:dyDescent="0.25">
      <c r="A561" s="29">
        <v>558</v>
      </c>
      <c r="B561" s="47" t="s">
        <v>572</v>
      </c>
      <c r="C561" s="33">
        <v>1930</v>
      </c>
      <c r="D561" s="33">
        <v>41</v>
      </c>
      <c r="E561" s="33">
        <v>0</v>
      </c>
      <c r="F561" s="32">
        <f t="shared" si="8"/>
        <v>1971</v>
      </c>
    </row>
    <row r="562" spans="1:6" x14ac:dyDescent="0.25">
      <c r="A562" s="29">
        <v>559</v>
      </c>
      <c r="B562" s="47" t="s">
        <v>573</v>
      </c>
      <c r="C562" s="33">
        <v>41160</v>
      </c>
      <c r="D562" s="33">
        <v>868</v>
      </c>
      <c r="E562" s="33">
        <v>20132</v>
      </c>
      <c r="F562" s="32">
        <f t="shared" si="8"/>
        <v>62160</v>
      </c>
    </row>
    <row r="563" spans="1:6" x14ac:dyDescent="0.25">
      <c r="A563" s="29">
        <v>560</v>
      </c>
      <c r="B563" s="47" t="s">
        <v>574</v>
      </c>
      <c r="C563" s="33">
        <v>18309</v>
      </c>
      <c r="D563" s="33">
        <v>386</v>
      </c>
      <c r="E563" s="33">
        <v>3081</v>
      </c>
      <c r="F563" s="32">
        <f t="shared" si="8"/>
        <v>21776</v>
      </c>
    </row>
    <row r="564" spans="1:6" x14ac:dyDescent="0.25">
      <c r="A564" s="29">
        <v>561</v>
      </c>
      <c r="B564" s="47" t="s">
        <v>575</v>
      </c>
      <c r="C564" s="33">
        <v>5244</v>
      </c>
      <c r="D564" s="33">
        <v>111</v>
      </c>
      <c r="E564" s="33">
        <v>1003</v>
      </c>
      <c r="F564" s="32">
        <f t="shared" si="8"/>
        <v>6358</v>
      </c>
    </row>
    <row r="565" spans="1:6" x14ac:dyDescent="0.25">
      <c r="A565" s="29">
        <v>562</v>
      </c>
      <c r="B565" s="47" t="s">
        <v>576</v>
      </c>
      <c r="C565" s="33">
        <v>3446</v>
      </c>
      <c r="D565" s="33">
        <v>73</v>
      </c>
      <c r="E565" s="33">
        <v>1003</v>
      </c>
      <c r="F565" s="32">
        <f t="shared" si="8"/>
        <v>4522</v>
      </c>
    </row>
    <row r="566" spans="1:6" x14ac:dyDescent="0.25">
      <c r="A566" s="29">
        <v>563</v>
      </c>
      <c r="B566" s="47" t="s">
        <v>577</v>
      </c>
      <c r="C566" s="33">
        <v>1816</v>
      </c>
      <c r="D566" s="33">
        <v>38</v>
      </c>
      <c r="E566" s="33">
        <v>171</v>
      </c>
      <c r="F566" s="32">
        <f t="shared" si="8"/>
        <v>2025</v>
      </c>
    </row>
    <row r="567" spans="1:6" x14ac:dyDescent="0.25">
      <c r="A567" s="29">
        <v>564</v>
      </c>
      <c r="B567" s="47" t="s">
        <v>578</v>
      </c>
      <c r="C567" s="33">
        <v>1670</v>
      </c>
      <c r="D567" s="33">
        <v>35</v>
      </c>
      <c r="E567" s="33">
        <v>0</v>
      </c>
      <c r="F567" s="32">
        <f t="shared" si="8"/>
        <v>1705</v>
      </c>
    </row>
    <row r="568" spans="1:6" x14ac:dyDescent="0.25">
      <c r="A568" s="29">
        <v>565</v>
      </c>
      <c r="B568" s="47" t="s">
        <v>579</v>
      </c>
      <c r="C568" s="33">
        <v>119206</v>
      </c>
      <c r="D568" s="33">
        <v>2513</v>
      </c>
      <c r="E568" s="33">
        <v>25173</v>
      </c>
      <c r="F568" s="32">
        <f t="shared" si="8"/>
        <v>146892</v>
      </c>
    </row>
    <row r="569" spans="1:6" x14ac:dyDescent="0.25">
      <c r="A569" s="29">
        <v>566</v>
      </c>
      <c r="B569" s="47" t="s">
        <v>580</v>
      </c>
      <c r="C569" s="33">
        <v>4427</v>
      </c>
      <c r="D569" s="33">
        <v>93</v>
      </c>
      <c r="E569" s="33">
        <v>0</v>
      </c>
      <c r="F569" s="32">
        <f t="shared" si="8"/>
        <v>4520</v>
      </c>
    </row>
    <row r="570" spans="1:6" x14ac:dyDescent="0.25">
      <c r="A570" s="29">
        <v>567</v>
      </c>
      <c r="B570" s="47" t="s">
        <v>581</v>
      </c>
      <c r="C570" s="33">
        <v>6085</v>
      </c>
      <c r="D570" s="33">
        <v>128</v>
      </c>
      <c r="E570" s="33">
        <v>1957</v>
      </c>
      <c r="F570" s="32">
        <f t="shared" si="8"/>
        <v>8170</v>
      </c>
    </row>
    <row r="571" spans="1:6" x14ac:dyDescent="0.25">
      <c r="A571" s="29">
        <v>568</v>
      </c>
      <c r="B571" s="47" t="s">
        <v>582</v>
      </c>
      <c r="C571" s="33">
        <v>3031</v>
      </c>
      <c r="D571" s="33">
        <v>64</v>
      </c>
      <c r="E571" s="33">
        <v>906</v>
      </c>
      <c r="F571" s="32">
        <f t="shared" si="8"/>
        <v>4001</v>
      </c>
    </row>
    <row r="572" spans="1:6" x14ac:dyDescent="0.25">
      <c r="A572" s="29">
        <v>569</v>
      </c>
      <c r="B572" s="47" t="s">
        <v>583</v>
      </c>
      <c r="C572" s="33">
        <v>2305</v>
      </c>
      <c r="D572" s="33">
        <v>49</v>
      </c>
      <c r="E572" s="33">
        <v>704</v>
      </c>
      <c r="F572" s="32">
        <f t="shared" si="8"/>
        <v>3058</v>
      </c>
    </row>
    <row r="573" spans="1:6" x14ac:dyDescent="0.25">
      <c r="A573" s="29">
        <v>570</v>
      </c>
      <c r="B573" s="47" t="s">
        <v>584</v>
      </c>
      <c r="C573" s="33">
        <v>49814</v>
      </c>
      <c r="D573" s="33">
        <v>1050</v>
      </c>
      <c r="E573" s="33">
        <v>10444</v>
      </c>
      <c r="F573" s="32">
        <f t="shared" si="8"/>
        <v>61308</v>
      </c>
    </row>
    <row r="574" spans="1:6" x14ac:dyDescent="0.25">
      <c r="A574" s="15"/>
      <c r="B574" s="24" t="s">
        <v>14</v>
      </c>
      <c r="C574" s="34">
        <f>SUM(C4:C573)</f>
        <v>11551305</v>
      </c>
      <c r="D574" s="34">
        <f t="shared" ref="D574:E574" si="9">SUM(D4:D573)</f>
        <v>243548</v>
      </c>
      <c r="E574" s="34">
        <f t="shared" si="9"/>
        <v>1771772</v>
      </c>
      <c r="F574" s="35">
        <f>SUM(F4:F573)</f>
        <v>13566625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B10" sqref="B10"/>
    </sheetView>
  </sheetViews>
  <sheetFormatPr baseColWidth="10" defaultRowHeight="15" x14ac:dyDescent="0.25"/>
  <cols>
    <col min="1" max="1" width="11.42578125" style="20"/>
    <col min="2" max="2" width="36" style="40" bestFit="1" customWidth="1"/>
    <col min="3" max="4" width="23" style="36" customWidth="1"/>
    <col min="5" max="5" width="14.140625" style="36" bestFit="1" customWidth="1"/>
    <col min="6" max="6" width="14.140625" bestFit="1" customWidth="1"/>
  </cols>
  <sheetData>
    <row r="1" spans="1:6" ht="66.75" customHeight="1" x14ac:dyDescent="0.25">
      <c r="A1" s="52" t="s">
        <v>0</v>
      </c>
      <c r="B1" s="52"/>
      <c r="C1" s="52"/>
      <c r="D1" s="52"/>
      <c r="E1" s="52"/>
      <c r="F1" s="27"/>
    </row>
    <row r="2" spans="1:6" ht="45.75" customHeight="1" x14ac:dyDescent="0.25">
      <c r="A2" s="53" t="s">
        <v>599</v>
      </c>
      <c r="B2" s="53"/>
      <c r="C2" s="53"/>
      <c r="D2" s="53"/>
      <c r="E2" s="53"/>
      <c r="F2" s="28"/>
    </row>
    <row r="3" spans="1:6" x14ac:dyDescent="0.25">
      <c r="A3" s="38" t="s">
        <v>1</v>
      </c>
      <c r="B3" s="39" t="s">
        <v>2</v>
      </c>
      <c r="C3" s="41" t="s">
        <v>591</v>
      </c>
      <c r="D3" s="42" t="s">
        <v>590</v>
      </c>
      <c r="E3" s="43" t="s">
        <v>596</v>
      </c>
    </row>
    <row r="4" spans="1:6" x14ac:dyDescent="0.25">
      <c r="A4" s="9">
        <v>1</v>
      </c>
      <c r="B4" s="24" t="s">
        <v>15</v>
      </c>
      <c r="C4" s="44">
        <v>155</v>
      </c>
      <c r="D4" s="44">
        <v>0</v>
      </c>
      <c r="E4" s="44">
        <f>+C4+D4</f>
        <v>155</v>
      </c>
    </row>
    <row r="5" spans="1:6" x14ac:dyDescent="0.25">
      <c r="A5" s="37">
        <v>2</v>
      </c>
      <c r="B5" s="24" t="s">
        <v>16</v>
      </c>
      <c r="C5" s="44">
        <v>9414</v>
      </c>
      <c r="D5" s="44">
        <v>45236</v>
      </c>
      <c r="E5" s="44">
        <f>+C5+D5</f>
        <v>54650</v>
      </c>
    </row>
    <row r="6" spans="1:6" x14ac:dyDescent="0.25">
      <c r="A6" s="9">
        <v>3</v>
      </c>
      <c r="B6" s="24" t="s">
        <v>17</v>
      </c>
      <c r="C6" s="44">
        <v>469</v>
      </c>
      <c r="D6" s="44">
        <v>0</v>
      </c>
      <c r="E6" s="44">
        <f>+C6+D6</f>
        <v>469</v>
      </c>
    </row>
    <row r="7" spans="1:6" x14ac:dyDescent="0.25">
      <c r="A7" s="9">
        <v>4</v>
      </c>
      <c r="B7" s="24" t="s">
        <v>18</v>
      </c>
      <c r="C7" s="44">
        <v>203</v>
      </c>
      <c r="D7" s="44">
        <v>0</v>
      </c>
      <c r="E7" s="44">
        <f>+C7+D7</f>
        <v>203</v>
      </c>
    </row>
    <row r="8" spans="1:6" x14ac:dyDescent="0.25">
      <c r="A8" s="9">
        <v>5</v>
      </c>
      <c r="B8" s="24" t="s">
        <v>19</v>
      </c>
      <c r="C8" s="44">
        <v>9810</v>
      </c>
      <c r="D8" s="44">
        <v>20249</v>
      </c>
      <c r="E8" s="44">
        <f>+C8+D8</f>
        <v>30059</v>
      </c>
    </row>
    <row r="9" spans="1:6" x14ac:dyDescent="0.25">
      <c r="A9" s="9">
        <v>6</v>
      </c>
      <c r="B9" s="24" t="s">
        <v>20</v>
      </c>
      <c r="C9" s="44">
        <v>7450</v>
      </c>
      <c r="D9" s="44">
        <v>21174</v>
      </c>
      <c r="E9" s="44">
        <f>+C9+D9</f>
        <v>28624</v>
      </c>
    </row>
    <row r="10" spans="1:6" x14ac:dyDescent="0.25">
      <c r="A10" s="9">
        <v>7</v>
      </c>
      <c r="B10" s="24" t="s">
        <v>21</v>
      </c>
      <c r="C10" s="44">
        <v>507</v>
      </c>
      <c r="D10" s="44">
        <v>2780</v>
      </c>
      <c r="E10" s="44">
        <f>+C10+D10</f>
        <v>3287</v>
      </c>
    </row>
    <row r="11" spans="1:6" x14ac:dyDescent="0.25">
      <c r="A11" s="9">
        <v>8</v>
      </c>
      <c r="B11" s="24" t="s">
        <v>22</v>
      </c>
      <c r="C11" s="44">
        <v>377</v>
      </c>
      <c r="D11" s="44">
        <v>608</v>
      </c>
      <c r="E11" s="44">
        <f>+C11+D11</f>
        <v>985</v>
      </c>
    </row>
    <row r="12" spans="1:6" x14ac:dyDescent="0.25">
      <c r="A12" s="9">
        <v>9</v>
      </c>
      <c r="B12" s="24" t="s">
        <v>23</v>
      </c>
      <c r="C12" s="44">
        <v>1257</v>
      </c>
      <c r="D12" s="44">
        <v>0</v>
      </c>
      <c r="E12" s="44">
        <f>+C12+D12</f>
        <v>1257</v>
      </c>
    </row>
    <row r="13" spans="1:6" x14ac:dyDescent="0.25">
      <c r="A13" s="9">
        <v>10</v>
      </c>
      <c r="B13" s="24" t="s">
        <v>24</v>
      </c>
      <c r="C13" s="44">
        <v>7753</v>
      </c>
      <c r="D13" s="44">
        <v>25502</v>
      </c>
      <c r="E13" s="44">
        <f>+C13+D13</f>
        <v>33255</v>
      </c>
    </row>
    <row r="14" spans="1:6" x14ac:dyDescent="0.25">
      <c r="A14" s="9">
        <v>11</v>
      </c>
      <c r="B14" s="24" t="s">
        <v>25</v>
      </c>
      <c r="C14" s="44">
        <v>261</v>
      </c>
      <c r="D14" s="44">
        <v>0</v>
      </c>
      <c r="E14" s="44">
        <f>+C14+D14</f>
        <v>261</v>
      </c>
    </row>
    <row r="15" spans="1:6" x14ac:dyDescent="0.25">
      <c r="A15" s="9">
        <v>12</v>
      </c>
      <c r="B15" s="24" t="s">
        <v>26</v>
      </c>
      <c r="C15" s="44">
        <v>2392</v>
      </c>
      <c r="D15" s="44">
        <v>12961</v>
      </c>
      <c r="E15" s="44">
        <f>+C15+D15</f>
        <v>15353</v>
      </c>
    </row>
    <row r="16" spans="1:6" x14ac:dyDescent="0.25">
      <c r="A16" s="9">
        <v>13</v>
      </c>
      <c r="B16" s="24" t="s">
        <v>27</v>
      </c>
      <c r="C16" s="44">
        <v>1082</v>
      </c>
      <c r="D16" s="44">
        <v>3073</v>
      </c>
      <c r="E16" s="44">
        <f>+C16+D16</f>
        <v>4155</v>
      </c>
    </row>
    <row r="17" spans="1:5" x14ac:dyDescent="0.25">
      <c r="A17" s="9">
        <v>14</v>
      </c>
      <c r="B17" s="24" t="s">
        <v>28</v>
      </c>
      <c r="C17" s="44">
        <v>12506</v>
      </c>
      <c r="D17" s="44">
        <v>35379</v>
      </c>
      <c r="E17" s="44">
        <f>+C17+D17</f>
        <v>47885</v>
      </c>
    </row>
    <row r="18" spans="1:5" x14ac:dyDescent="0.25">
      <c r="A18" s="9">
        <v>15</v>
      </c>
      <c r="B18" s="24" t="s">
        <v>29</v>
      </c>
      <c r="C18" s="44">
        <v>1018</v>
      </c>
      <c r="D18" s="44">
        <v>11303</v>
      </c>
      <c r="E18" s="44">
        <f>+C18+D18</f>
        <v>12321</v>
      </c>
    </row>
    <row r="19" spans="1:5" x14ac:dyDescent="0.25">
      <c r="A19" s="9">
        <v>16</v>
      </c>
      <c r="B19" s="24" t="s">
        <v>30</v>
      </c>
      <c r="C19" s="44">
        <v>1830</v>
      </c>
      <c r="D19" s="44">
        <v>0</v>
      </c>
      <c r="E19" s="44">
        <f>+C19+D19</f>
        <v>1830</v>
      </c>
    </row>
    <row r="20" spans="1:5" x14ac:dyDescent="0.25">
      <c r="A20" s="9">
        <v>17</v>
      </c>
      <c r="B20" s="24" t="s">
        <v>31</v>
      </c>
      <c r="C20" s="44">
        <v>682</v>
      </c>
      <c r="D20" s="44">
        <v>0</v>
      </c>
      <c r="E20" s="44">
        <f>+C20+D20</f>
        <v>682</v>
      </c>
    </row>
    <row r="21" spans="1:5" x14ac:dyDescent="0.25">
      <c r="A21" s="9">
        <v>18</v>
      </c>
      <c r="B21" s="24" t="s">
        <v>32</v>
      </c>
      <c r="C21" s="44">
        <v>178</v>
      </c>
      <c r="D21" s="44">
        <v>472</v>
      </c>
      <c r="E21" s="44">
        <f>+C21+D21</f>
        <v>650</v>
      </c>
    </row>
    <row r="22" spans="1:5" x14ac:dyDescent="0.25">
      <c r="A22" s="9">
        <v>19</v>
      </c>
      <c r="B22" s="24" t="s">
        <v>33</v>
      </c>
      <c r="C22" s="44">
        <v>520</v>
      </c>
      <c r="D22" s="44">
        <v>0</v>
      </c>
      <c r="E22" s="44">
        <f>+C22+D22</f>
        <v>520</v>
      </c>
    </row>
    <row r="23" spans="1:5" x14ac:dyDescent="0.25">
      <c r="A23" s="9">
        <v>20</v>
      </c>
      <c r="B23" s="24" t="s">
        <v>34</v>
      </c>
      <c r="C23" s="44">
        <v>1151</v>
      </c>
      <c r="D23" s="44">
        <v>7541</v>
      </c>
      <c r="E23" s="44">
        <f>+C23+D23</f>
        <v>8692</v>
      </c>
    </row>
    <row r="24" spans="1:5" x14ac:dyDescent="0.25">
      <c r="A24" s="9">
        <v>21</v>
      </c>
      <c r="B24" s="24" t="s">
        <v>35</v>
      </c>
      <c r="C24" s="44">
        <v>3475</v>
      </c>
      <c r="D24" s="44">
        <v>25931</v>
      </c>
      <c r="E24" s="44">
        <f>+C24+D24</f>
        <v>29406</v>
      </c>
    </row>
    <row r="25" spans="1:5" x14ac:dyDescent="0.25">
      <c r="A25" s="9">
        <v>22</v>
      </c>
      <c r="B25" s="24" t="s">
        <v>36</v>
      </c>
      <c r="C25" s="44">
        <v>403</v>
      </c>
      <c r="D25" s="44">
        <v>1286</v>
      </c>
      <c r="E25" s="44">
        <f>+C25+D25</f>
        <v>1689</v>
      </c>
    </row>
    <row r="26" spans="1:5" x14ac:dyDescent="0.25">
      <c r="A26" s="9">
        <v>23</v>
      </c>
      <c r="B26" s="24" t="s">
        <v>37</v>
      </c>
      <c r="C26" s="44">
        <v>6523</v>
      </c>
      <c r="D26" s="44">
        <v>25939</v>
      </c>
      <c r="E26" s="44">
        <f>+C26+D26</f>
        <v>32462</v>
      </c>
    </row>
    <row r="27" spans="1:5" x14ac:dyDescent="0.25">
      <c r="A27" s="9">
        <v>24</v>
      </c>
      <c r="B27" s="24" t="s">
        <v>38</v>
      </c>
      <c r="C27" s="44">
        <v>678</v>
      </c>
      <c r="D27" s="44">
        <v>3372</v>
      </c>
      <c r="E27" s="44">
        <f>+C27+D27</f>
        <v>4050</v>
      </c>
    </row>
    <row r="28" spans="1:5" x14ac:dyDescent="0.25">
      <c r="A28" s="9">
        <v>25</v>
      </c>
      <c r="B28" s="24" t="s">
        <v>39</v>
      </c>
      <c r="C28" s="44">
        <v>4049</v>
      </c>
      <c r="D28" s="44">
        <v>13177</v>
      </c>
      <c r="E28" s="44">
        <f>+C28+D28</f>
        <v>17226</v>
      </c>
    </row>
    <row r="29" spans="1:5" x14ac:dyDescent="0.25">
      <c r="A29" s="9">
        <v>26</v>
      </c>
      <c r="B29" s="24" t="s">
        <v>40</v>
      </c>
      <c r="C29" s="44">
        <v>2350</v>
      </c>
      <c r="D29" s="44">
        <v>10499</v>
      </c>
      <c r="E29" s="44">
        <f>+C29+D29</f>
        <v>12849</v>
      </c>
    </row>
    <row r="30" spans="1:5" x14ac:dyDescent="0.25">
      <c r="A30" s="9">
        <v>27</v>
      </c>
      <c r="B30" s="24" t="s">
        <v>41</v>
      </c>
      <c r="C30" s="44">
        <v>485</v>
      </c>
      <c r="D30" s="44">
        <v>2459</v>
      </c>
      <c r="E30" s="44">
        <f>+C30+D30</f>
        <v>2944</v>
      </c>
    </row>
    <row r="31" spans="1:5" x14ac:dyDescent="0.25">
      <c r="A31" s="9">
        <v>28</v>
      </c>
      <c r="B31" s="24" t="s">
        <v>42</v>
      </c>
      <c r="C31" s="44">
        <v>5492</v>
      </c>
      <c r="D31" s="44">
        <v>27009</v>
      </c>
      <c r="E31" s="44">
        <f>+C31+D31</f>
        <v>32501</v>
      </c>
    </row>
    <row r="32" spans="1:5" x14ac:dyDescent="0.25">
      <c r="A32" s="9">
        <v>29</v>
      </c>
      <c r="B32" s="24" t="s">
        <v>43</v>
      </c>
      <c r="C32" s="44">
        <v>830</v>
      </c>
      <c r="D32" s="44">
        <v>5671</v>
      </c>
      <c r="E32" s="44">
        <f>+C32+D32</f>
        <v>6501</v>
      </c>
    </row>
    <row r="33" spans="1:5" x14ac:dyDescent="0.25">
      <c r="A33" s="9">
        <v>30</v>
      </c>
      <c r="B33" s="24" t="s">
        <v>44</v>
      </c>
      <c r="C33" s="44">
        <v>15888</v>
      </c>
      <c r="D33" s="44">
        <v>11893</v>
      </c>
      <c r="E33" s="44">
        <f>+C33+D33</f>
        <v>27781</v>
      </c>
    </row>
    <row r="34" spans="1:5" x14ac:dyDescent="0.25">
      <c r="A34" s="9">
        <v>31</v>
      </c>
      <c r="B34" s="24" t="s">
        <v>45</v>
      </c>
      <c r="C34" s="44">
        <v>1403</v>
      </c>
      <c r="D34" s="44">
        <v>0</v>
      </c>
      <c r="E34" s="44">
        <f>+C34+D34</f>
        <v>1403</v>
      </c>
    </row>
    <row r="35" spans="1:5" x14ac:dyDescent="0.25">
      <c r="A35" s="9">
        <v>32</v>
      </c>
      <c r="B35" s="24" t="s">
        <v>46</v>
      </c>
      <c r="C35" s="44">
        <v>220</v>
      </c>
      <c r="D35" s="44">
        <v>2500</v>
      </c>
      <c r="E35" s="44">
        <f>+C35+D35</f>
        <v>2720</v>
      </c>
    </row>
    <row r="36" spans="1:5" x14ac:dyDescent="0.25">
      <c r="A36" s="9">
        <v>33</v>
      </c>
      <c r="B36" s="24" t="s">
        <v>47</v>
      </c>
      <c r="C36" s="44">
        <v>933</v>
      </c>
      <c r="D36" s="44">
        <v>2907</v>
      </c>
      <c r="E36" s="44">
        <f>+C36+D36</f>
        <v>3840</v>
      </c>
    </row>
    <row r="37" spans="1:5" x14ac:dyDescent="0.25">
      <c r="A37" s="9">
        <v>34</v>
      </c>
      <c r="B37" s="24" t="s">
        <v>48</v>
      </c>
      <c r="C37" s="44">
        <v>318</v>
      </c>
      <c r="D37" s="44">
        <v>1276</v>
      </c>
      <c r="E37" s="44">
        <f>+C37+D37</f>
        <v>1594</v>
      </c>
    </row>
    <row r="38" spans="1:5" x14ac:dyDescent="0.25">
      <c r="A38" s="9">
        <v>35</v>
      </c>
      <c r="B38" s="24" t="s">
        <v>49</v>
      </c>
      <c r="C38" s="44">
        <v>144</v>
      </c>
      <c r="D38" s="44">
        <v>1525</v>
      </c>
      <c r="E38" s="44">
        <f>+C38+D38</f>
        <v>1669</v>
      </c>
    </row>
    <row r="39" spans="1:5" x14ac:dyDescent="0.25">
      <c r="A39" s="9">
        <v>36</v>
      </c>
      <c r="B39" s="24" t="s">
        <v>50</v>
      </c>
      <c r="C39" s="44">
        <v>1062</v>
      </c>
      <c r="D39" s="44">
        <v>1038</v>
      </c>
      <c r="E39" s="44">
        <f>+C39+D39</f>
        <v>2100</v>
      </c>
    </row>
    <row r="40" spans="1:5" x14ac:dyDescent="0.25">
      <c r="A40" s="9">
        <v>37</v>
      </c>
      <c r="B40" s="24" t="s">
        <v>51</v>
      </c>
      <c r="C40" s="44">
        <v>847</v>
      </c>
      <c r="D40" s="44">
        <v>0</v>
      </c>
      <c r="E40" s="44">
        <f>+C40+D40</f>
        <v>847</v>
      </c>
    </row>
    <row r="41" spans="1:5" x14ac:dyDescent="0.25">
      <c r="A41" s="9">
        <v>38</v>
      </c>
      <c r="B41" s="24" t="s">
        <v>52</v>
      </c>
      <c r="C41" s="44">
        <v>380</v>
      </c>
      <c r="D41" s="44">
        <v>0</v>
      </c>
      <c r="E41" s="44">
        <f>+C41+D41</f>
        <v>380</v>
      </c>
    </row>
    <row r="42" spans="1:5" x14ac:dyDescent="0.25">
      <c r="A42" s="9">
        <v>39</v>
      </c>
      <c r="B42" s="24" t="s">
        <v>53</v>
      </c>
      <c r="C42" s="44">
        <v>40708</v>
      </c>
      <c r="D42" s="44">
        <v>62737</v>
      </c>
      <c r="E42" s="44">
        <f>+C42+D42</f>
        <v>103445</v>
      </c>
    </row>
    <row r="43" spans="1:5" x14ac:dyDescent="0.25">
      <c r="A43" s="9">
        <v>40</v>
      </c>
      <c r="B43" s="24" t="s">
        <v>54</v>
      </c>
      <c r="C43" s="44">
        <v>1170</v>
      </c>
      <c r="D43" s="44">
        <v>0</v>
      </c>
      <c r="E43" s="44">
        <f>+C43+D43</f>
        <v>1170</v>
      </c>
    </row>
    <row r="44" spans="1:5" x14ac:dyDescent="0.25">
      <c r="A44" s="9">
        <v>41</v>
      </c>
      <c r="B44" s="24" t="s">
        <v>55</v>
      </c>
      <c r="C44" s="44">
        <v>5811</v>
      </c>
      <c r="D44" s="44">
        <v>0</v>
      </c>
      <c r="E44" s="44">
        <f>+C44+D44</f>
        <v>5811</v>
      </c>
    </row>
    <row r="45" spans="1:5" x14ac:dyDescent="0.25">
      <c r="A45" s="9">
        <v>42</v>
      </c>
      <c r="B45" s="24" t="s">
        <v>56</v>
      </c>
      <c r="C45" s="44">
        <v>2986</v>
      </c>
      <c r="D45" s="44">
        <v>5122</v>
      </c>
      <c r="E45" s="44">
        <f>+C45+D45</f>
        <v>8108</v>
      </c>
    </row>
    <row r="46" spans="1:5" x14ac:dyDescent="0.25">
      <c r="A46" s="9">
        <v>43</v>
      </c>
      <c r="B46" s="24" t="s">
        <v>57</v>
      </c>
      <c r="C46" s="44">
        <v>42357</v>
      </c>
      <c r="D46" s="44">
        <v>143521</v>
      </c>
      <c r="E46" s="44">
        <f>+C46+D46</f>
        <v>185878</v>
      </c>
    </row>
    <row r="47" spans="1:5" x14ac:dyDescent="0.25">
      <c r="A47" s="9">
        <v>44</v>
      </c>
      <c r="B47" s="24" t="s">
        <v>58</v>
      </c>
      <c r="C47" s="44">
        <v>12633</v>
      </c>
      <c r="D47" s="44">
        <v>73428</v>
      </c>
      <c r="E47" s="44">
        <f>+C47+D47</f>
        <v>86061</v>
      </c>
    </row>
    <row r="48" spans="1:5" x14ac:dyDescent="0.25">
      <c r="A48" s="9">
        <v>45</v>
      </c>
      <c r="B48" s="24" t="s">
        <v>59</v>
      </c>
      <c r="C48" s="44">
        <v>2270</v>
      </c>
      <c r="D48" s="44">
        <v>8561</v>
      </c>
      <c r="E48" s="44">
        <f>+C48+D48</f>
        <v>10831</v>
      </c>
    </row>
    <row r="49" spans="1:5" x14ac:dyDescent="0.25">
      <c r="A49" s="9">
        <v>46</v>
      </c>
      <c r="B49" s="24" t="s">
        <v>60</v>
      </c>
      <c r="C49" s="44">
        <v>1109</v>
      </c>
      <c r="D49" s="44">
        <v>3447</v>
      </c>
      <c r="E49" s="44">
        <f>+C49+D49</f>
        <v>4556</v>
      </c>
    </row>
    <row r="50" spans="1:5" x14ac:dyDescent="0.25">
      <c r="A50" s="9">
        <v>47</v>
      </c>
      <c r="B50" s="24" t="s">
        <v>61</v>
      </c>
      <c r="C50" s="44">
        <v>91</v>
      </c>
      <c r="D50" s="44">
        <v>178</v>
      </c>
      <c r="E50" s="44">
        <f>+C50+D50</f>
        <v>269</v>
      </c>
    </row>
    <row r="51" spans="1:5" x14ac:dyDescent="0.25">
      <c r="A51" s="9">
        <v>48</v>
      </c>
      <c r="B51" s="24" t="s">
        <v>62</v>
      </c>
      <c r="C51" s="44">
        <v>275</v>
      </c>
      <c r="D51" s="44">
        <v>0</v>
      </c>
      <c r="E51" s="44">
        <f>+C51+D51</f>
        <v>275</v>
      </c>
    </row>
    <row r="52" spans="1:5" x14ac:dyDescent="0.25">
      <c r="A52" s="9">
        <v>49</v>
      </c>
      <c r="B52" s="24" t="s">
        <v>63</v>
      </c>
      <c r="C52" s="44">
        <v>221</v>
      </c>
      <c r="D52" s="44">
        <v>2749</v>
      </c>
      <c r="E52" s="44">
        <f>+C52+D52</f>
        <v>2970</v>
      </c>
    </row>
    <row r="53" spans="1:5" x14ac:dyDescent="0.25">
      <c r="A53" s="9">
        <v>50</v>
      </c>
      <c r="B53" s="24" t="s">
        <v>64</v>
      </c>
      <c r="C53" s="44">
        <v>768</v>
      </c>
      <c r="D53" s="44">
        <v>0</v>
      </c>
      <c r="E53" s="44">
        <f>+C53+D53</f>
        <v>768</v>
      </c>
    </row>
    <row r="54" spans="1:5" x14ac:dyDescent="0.25">
      <c r="A54" s="9">
        <v>51</v>
      </c>
      <c r="B54" s="24" t="s">
        <v>65</v>
      </c>
      <c r="C54" s="44">
        <v>1040</v>
      </c>
      <c r="D54" s="44">
        <v>4770</v>
      </c>
      <c r="E54" s="44">
        <f>+C54+D54</f>
        <v>5810</v>
      </c>
    </row>
    <row r="55" spans="1:5" x14ac:dyDescent="0.25">
      <c r="A55" s="9">
        <v>52</v>
      </c>
      <c r="B55" s="24" t="s">
        <v>66</v>
      </c>
      <c r="C55" s="44">
        <v>1623</v>
      </c>
      <c r="D55" s="44">
        <v>13920</v>
      </c>
      <c r="E55" s="44">
        <f>+C55+D55</f>
        <v>15543</v>
      </c>
    </row>
    <row r="56" spans="1:5" x14ac:dyDescent="0.25">
      <c r="A56" s="9">
        <v>53</v>
      </c>
      <c r="B56" s="24" t="s">
        <v>67</v>
      </c>
      <c r="C56" s="44">
        <v>382</v>
      </c>
      <c r="D56" s="44">
        <v>1520</v>
      </c>
      <c r="E56" s="44">
        <f>+C56+D56</f>
        <v>1902</v>
      </c>
    </row>
    <row r="57" spans="1:5" x14ac:dyDescent="0.25">
      <c r="A57" s="9">
        <v>54</v>
      </c>
      <c r="B57" s="24" t="s">
        <v>68</v>
      </c>
      <c r="C57" s="44">
        <v>156</v>
      </c>
      <c r="D57" s="44">
        <v>487</v>
      </c>
      <c r="E57" s="44">
        <f>+C57+D57</f>
        <v>643</v>
      </c>
    </row>
    <row r="58" spans="1:5" x14ac:dyDescent="0.25">
      <c r="A58" s="9">
        <v>55</v>
      </c>
      <c r="B58" s="24" t="s">
        <v>69</v>
      </c>
      <c r="C58" s="44">
        <v>3138</v>
      </c>
      <c r="D58" s="44">
        <v>8680</v>
      </c>
      <c r="E58" s="44">
        <f>+C58+D58</f>
        <v>11818</v>
      </c>
    </row>
    <row r="59" spans="1:5" x14ac:dyDescent="0.25">
      <c r="A59" s="9">
        <v>56</v>
      </c>
      <c r="B59" s="24" t="s">
        <v>70</v>
      </c>
      <c r="C59" s="44">
        <v>271</v>
      </c>
      <c r="D59" s="44">
        <v>0</v>
      </c>
      <c r="E59" s="44">
        <f>+C59+D59</f>
        <v>271</v>
      </c>
    </row>
    <row r="60" spans="1:5" x14ac:dyDescent="0.25">
      <c r="A60" s="9">
        <v>57</v>
      </c>
      <c r="B60" s="24" t="s">
        <v>71</v>
      </c>
      <c r="C60" s="44">
        <v>12396</v>
      </c>
      <c r="D60" s="44">
        <v>58114</v>
      </c>
      <c r="E60" s="44">
        <f>+C60+D60</f>
        <v>70510</v>
      </c>
    </row>
    <row r="61" spans="1:5" x14ac:dyDescent="0.25">
      <c r="A61" s="9">
        <v>58</v>
      </c>
      <c r="B61" s="24" t="s">
        <v>72</v>
      </c>
      <c r="C61" s="44">
        <v>2444</v>
      </c>
      <c r="D61" s="44">
        <v>0</v>
      </c>
      <c r="E61" s="44">
        <f>+C61+D61</f>
        <v>2444</v>
      </c>
    </row>
    <row r="62" spans="1:5" x14ac:dyDescent="0.25">
      <c r="A62" s="9">
        <v>59</v>
      </c>
      <c r="B62" s="24" t="s">
        <v>73</v>
      </c>
      <c r="C62" s="44">
        <v>12088</v>
      </c>
      <c r="D62" s="44">
        <v>57290</v>
      </c>
      <c r="E62" s="44">
        <f>+C62+D62</f>
        <v>69378</v>
      </c>
    </row>
    <row r="63" spans="1:5" x14ac:dyDescent="0.25">
      <c r="A63" s="9">
        <v>60</v>
      </c>
      <c r="B63" s="24" t="s">
        <v>74</v>
      </c>
      <c r="C63" s="44">
        <v>456</v>
      </c>
      <c r="D63" s="44">
        <v>0</v>
      </c>
      <c r="E63" s="44">
        <f>+C63+D63</f>
        <v>456</v>
      </c>
    </row>
    <row r="64" spans="1:5" x14ac:dyDescent="0.25">
      <c r="A64" s="9">
        <v>61</v>
      </c>
      <c r="B64" s="24" t="s">
        <v>75</v>
      </c>
      <c r="C64" s="44">
        <v>750</v>
      </c>
      <c r="D64" s="44">
        <v>1237</v>
      </c>
      <c r="E64" s="44">
        <f>+C64+D64</f>
        <v>1987</v>
      </c>
    </row>
    <row r="65" spans="1:5" x14ac:dyDescent="0.25">
      <c r="A65" s="9">
        <v>62</v>
      </c>
      <c r="B65" s="24" t="s">
        <v>76</v>
      </c>
      <c r="C65" s="44">
        <v>91</v>
      </c>
      <c r="D65" s="44">
        <v>0</v>
      </c>
      <c r="E65" s="44">
        <f>+C65+D65</f>
        <v>91</v>
      </c>
    </row>
    <row r="66" spans="1:5" x14ac:dyDescent="0.25">
      <c r="A66" s="9">
        <v>63</v>
      </c>
      <c r="B66" s="24" t="s">
        <v>77</v>
      </c>
      <c r="C66" s="44">
        <v>787</v>
      </c>
      <c r="D66" s="44">
        <v>0</v>
      </c>
      <c r="E66" s="44">
        <f>+C66+D66</f>
        <v>787</v>
      </c>
    </row>
    <row r="67" spans="1:5" x14ac:dyDescent="0.25">
      <c r="A67" s="9">
        <v>64</v>
      </c>
      <c r="B67" s="24" t="s">
        <v>78</v>
      </c>
      <c r="C67" s="44">
        <v>1751</v>
      </c>
      <c r="D67" s="44">
        <v>8513</v>
      </c>
      <c r="E67" s="44">
        <f>+C67+D67</f>
        <v>10264</v>
      </c>
    </row>
    <row r="68" spans="1:5" x14ac:dyDescent="0.25">
      <c r="A68" s="9">
        <v>65</v>
      </c>
      <c r="B68" s="24" t="s">
        <v>79</v>
      </c>
      <c r="C68" s="44">
        <v>229</v>
      </c>
      <c r="D68" s="44">
        <v>2505</v>
      </c>
      <c r="E68" s="44">
        <f>+C68+D68</f>
        <v>2734</v>
      </c>
    </row>
    <row r="69" spans="1:5" x14ac:dyDescent="0.25">
      <c r="A69" s="9">
        <v>66</v>
      </c>
      <c r="B69" s="24" t="s">
        <v>80</v>
      </c>
      <c r="C69" s="44">
        <v>1315</v>
      </c>
      <c r="D69" s="44">
        <v>12402</v>
      </c>
      <c r="E69" s="44">
        <f>+C69+D69</f>
        <v>13717</v>
      </c>
    </row>
    <row r="70" spans="1:5" x14ac:dyDescent="0.25">
      <c r="A70" s="9">
        <v>67</v>
      </c>
      <c r="B70" s="24" t="s">
        <v>81</v>
      </c>
      <c r="C70" s="44">
        <v>243869</v>
      </c>
      <c r="D70" s="44">
        <v>751737</v>
      </c>
      <c r="E70" s="44">
        <f>+C70+D70</f>
        <v>995606</v>
      </c>
    </row>
    <row r="71" spans="1:5" x14ac:dyDescent="0.25">
      <c r="A71" s="9">
        <v>68</v>
      </c>
      <c r="B71" s="24" t="s">
        <v>82</v>
      </c>
      <c r="C71" s="44">
        <v>8223</v>
      </c>
      <c r="D71" s="44">
        <v>43556</v>
      </c>
      <c r="E71" s="44">
        <f>+C71+D71</f>
        <v>51779</v>
      </c>
    </row>
    <row r="72" spans="1:5" x14ac:dyDescent="0.25">
      <c r="A72" s="9">
        <v>69</v>
      </c>
      <c r="B72" s="24" t="s">
        <v>83</v>
      </c>
      <c r="C72" s="44">
        <v>577</v>
      </c>
      <c r="D72" s="44">
        <v>0</v>
      </c>
      <c r="E72" s="44">
        <f>+C72+D72</f>
        <v>577</v>
      </c>
    </row>
    <row r="73" spans="1:5" x14ac:dyDescent="0.25">
      <c r="A73" s="9">
        <v>70</v>
      </c>
      <c r="B73" s="24" t="s">
        <v>84</v>
      </c>
      <c r="C73" s="44">
        <v>1451</v>
      </c>
      <c r="D73" s="44">
        <v>14895</v>
      </c>
      <c r="E73" s="44">
        <f>+C73+D73</f>
        <v>16346</v>
      </c>
    </row>
    <row r="74" spans="1:5" x14ac:dyDescent="0.25">
      <c r="A74" s="9">
        <v>71</v>
      </c>
      <c r="B74" s="24" t="s">
        <v>85</v>
      </c>
      <c r="C74" s="44">
        <v>618</v>
      </c>
      <c r="D74" s="44">
        <v>2223</v>
      </c>
      <c r="E74" s="44">
        <f>+C74+D74</f>
        <v>2841</v>
      </c>
    </row>
    <row r="75" spans="1:5" x14ac:dyDescent="0.25">
      <c r="A75" s="9">
        <v>72</v>
      </c>
      <c r="B75" s="24" t="s">
        <v>86</v>
      </c>
      <c r="C75" s="44">
        <v>19033</v>
      </c>
      <c r="D75" s="44">
        <v>10796</v>
      </c>
      <c r="E75" s="44">
        <f>+C75+D75</f>
        <v>29829</v>
      </c>
    </row>
    <row r="76" spans="1:5" x14ac:dyDescent="0.25">
      <c r="A76" s="9">
        <v>73</v>
      </c>
      <c r="B76" s="24" t="s">
        <v>87</v>
      </c>
      <c r="C76" s="44">
        <v>10774</v>
      </c>
      <c r="D76" s="44">
        <v>73272</v>
      </c>
      <c r="E76" s="44">
        <f>+C76+D76</f>
        <v>84046</v>
      </c>
    </row>
    <row r="77" spans="1:5" x14ac:dyDescent="0.25">
      <c r="A77" s="9">
        <v>74</v>
      </c>
      <c r="B77" s="24" t="s">
        <v>88</v>
      </c>
      <c r="C77" s="44">
        <v>84</v>
      </c>
      <c r="D77" s="44">
        <v>0</v>
      </c>
      <c r="E77" s="44">
        <f>+C77+D77</f>
        <v>84</v>
      </c>
    </row>
    <row r="78" spans="1:5" x14ac:dyDescent="0.25">
      <c r="A78" s="9">
        <v>75</v>
      </c>
      <c r="B78" s="24" t="s">
        <v>89</v>
      </c>
      <c r="C78" s="44">
        <v>947</v>
      </c>
      <c r="D78" s="44">
        <v>3088</v>
      </c>
      <c r="E78" s="44">
        <f>+C78+D78</f>
        <v>4035</v>
      </c>
    </row>
    <row r="79" spans="1:5" x14ac:dyDescent="0.25">
      <c r="A79" s="9">
        <v>76</v>
      </c>
      <c r="B79" s="24" t="s">
        <v>90</v>
      </c>
      <c r="C79" s="44">
        <v>704</v>
      </c>
      <c r="D79" s="44">
        <v>690</v>
      </c>
      <c r="E79" s="44">
        <f>+C79+D79</f>
        <v>1394</v>
      </c>
    </row>
    <row r="80" spans="1:5" x14ac:dyDescent="0.25">
      <c r="A80" s="9">
        <v>77</v>
      </c>
      <c r="B80" s="24" t="s">
        <v>91</v>
      </c>
      <c r="C80" s="44">
        <v>801</v>
      </c>
      <c r="D80" s="44">
        <v>0</v>
      </c>
      <c r="E80" s="44">
        <f>+C80+D80</f>
        <v>801</v>
      </c>
    </row>
    <row r="81" spans="1:5" x14ac:dyDescent="0.25">
      <c r="A81" s="9">
        <v>78</v>
      </c>
      <c r="B81" s="24" t="s">
        <v>92</v>
      </c>
      <c r="C81" s="44">
        <v>588</v>
      </c>
      <c r="D81" s="44">
        <v>1961</v>
      </c>
      <c r="E81" s="44">
        <f>+C81+D81</f>
        <v>2549</v>
      </c>
    </row>
    <row r="82" spans="1:5" x14ac:dyDescent="0.25">
      <c r="A82" s="9">
        <v>79</v>
      </c>
      <c r="B82" s="24" t="s">
        <v>93</v>
      </c>
      <c r="C82" s="44">
        <v>49198</v>
      </c>
      <c r="D82" s="44">
        <v>86044</v>
      </c>
      <c r="E82" s="44">
        <f>+C82+D82</f>
        <v>135242</v>
      </c>
    </row>
    <row r="83" spans="1:5" x14ac:dyDescent="0.25">
      <c r="A83" s="9">
        <v>80</v>
      </c>
      <c r="B83" s="24" t="s">
        <v>94</v>
      </c>
      <c r="C83" s="44">
        <v>309</v>
      </c>
      <c r="D83" s="44">
        <v>1239</v>
      </c>
      <c r="E83" s="44">
        <f>+C83+D83</f>
        <v>1548</v>
      </c>
    </row>
    <row r="84" spans="1:5" x14ac:dyDescent="0.25">
      <c r="A84" s="9">
        <v>81</v>
      </c>
      <c r="B84" s="24" t="s">
        <v>95</v>
      </c>
      <c r="C84" s="44">
        <v>385</v>
      </c>
      <c r="D84" s="44">
        <v>2172</v>
      </c>
      <c r="E84" s="44">
        <f>+C84+D84</f>
        <v>2557</v>
      </c>
    </row>
    <row r="85" spans="1:5" x14ac:dyDescent="0.25">
      <c r="A85" s="9">
        <v>82</v>
      </c>
      <c r="B85" s="24" t="s">
        <v>96</v>
      </c>
      <c r="C85" s="44">
        <v>801</v>
      </c>
      <c r="D85" s="44">
        <v>0</v>
      </c>
      <c r="E85" s="44">
        <f>+C85+D85</f>
        <v>801</v>
      </c>
    </row>
    <row r="86" spans="1:5" x14ac:dyDescent="0.25">
      <c r="A86" s="9">
        <v>83</v>
      </c>
      <c r="B86" s="24" t="s">
        <v>97</v>
      </c>
      <c r="C86" s="44">
        <v>3599</v>
      </c>
      <c r="D86" s="44">
        <v>11664</v>
      </c>
      <c r="E86" s="44">
        <f>+C86+D86</f>
        <v>15263</v>
      </c>
    </row>
    <row r="87" spans="1:5" x14ac:dyDescent="0.25">
      <c r="A87" s="9">
        <v>84</v>
      </c>
      <c r="B87" s="24" t="s">
        <v>98</v>
      </c>
      <c r="C87" s="44">
        <v>1929</v>
      </c>
      <c r="D87" s="44">
        <v>5571</v>
      </c>
      <c r="E87" s="44">
        <f>+C87+D87</f>
        <v>7500</v>
      </c>
    </row>
    <row r="88" spans="1:5" x14ac:dyDescent="0.25">
      <c r="A88" s="9">
        <v>85</v>
      </c>
      <c r="B88" s="24" t="s">
        <v>99</v>
      </c>
      <c r="C88" s="44">
        <v>6141</v>
      </c>
      <c r="D88" s="44">
        <v>30405</v>
      </c>
      <c r="E88" s="44">
        <f>+C88+D88</f>
        <v>36546</v>
      </c>
    </row>
    <row r="89" spans="1:5" x14ac:dyDescent="0.25">
      <c r="A89" s="9">
        <v>86</v>
      </c>
      <c r="B89" s="24" t="s">
        <v>100</v>
      </c>
      <c r="C89" s="44">
        <v>245</v>
      </c>
      <c r="D89" s="44">
        <v>2396</v>
      </c>
      <c r="E89" s="44">
        <f>+C89+D89</f>
        <v>2641</v>
      </c>
    </row>
    <row r="90" spans="1:5" x14ac:dyDescent="0.25">
      <c r="A90" s="9">
        <v>87</v>
      </c>
      <c r="B90" s="24" t="s">
        <v>101</v>
      </c>
      <c r="C90" s="44">
        <v>1223</v>
      </c>
      <c r="D90" s="44">
        <v>10535</v>
      </c>
      <c r="E90" s="44">
        <f>+C90+D90</f>
        <v>11758</v>
      </c>
    </row>
    <row r="91" spans="1:5" x14ac:dyDescent="0.25">
      <c r="A91" s="9">
        <v>88</v>
      </c>
      <c r="B91" s="24" t="s">
        <v>102</v>
      </c>
      <c r="C91" s="44">
        <v>532</v>
      </c>
      <c r="D91" s="44">
        <v>0</v>
      </c>
      <c r="E91" s="44">
        <f>+C91+D91</f>
        <v>532</v>
      </c>
    </row>
    <row r="92" spans="1:5" x14ac:dyDescent="0.25">
      <c r="A92" s="9">
        <v>89</v>
      </c>
      <c r="B92" s="24" t="s">
        <v>103</v>
      </c>
      <c r="C92" s="44">
        <v>430</v>
      </c>
      <c r="D92" s="44">
        <v>0</v>
      </c>
      <c r="E92" s="44">
        <f>+C92+D92</f>
        <v>430</v>
      </c>
    </row>
    <row r="93" spans="1:5" x14ac:dyDescent="0.25">
      <c r="A93" s="9">
        <v>90</v>
      </c>
      <c r="B93" s="24" t="s">
        <v>104</v>
      </c>
      <c r="C93" s="44">
        <v>1517</v>
      </c>
      <c r="D93" s="44">
        <v>13693</v>
      </c>
      <c r="E93" s="44">
        <f>+C93+D93</f>
        <v>15210</v>
      </c>
    </row>
    <row r="94" spans="1:5" x14ac:dyDescent="0.25">
      <c r="A94" s="9">
        <v>91</v>
      </c>
      <c r="B94" s="24" t="s">
        <v>105</v>
      </c>
      <c r="C94" s="44">
        <v>2601</v>
      </c>
      <c r="D94" s="44">
        <v>8055</v>
      </c>
      <c r="E94" s="44">
        <f>+C94+D94</f>
        <v>10656</v>
      </c>
    </row>
    <row r="95" spans="1:5" x14ac:dyDescent="0.25">
      <c r="A95" s="9">
        <v>92</v>
      </c>
      <c r="B95" s="24" t="s">
        <v>106</v>
      </c>
      <c r="C95" s="44">
        <v>453</v>
      </c>
      <c r="D95" s="44">
        <v>1199</v>
      </c>
      <c r="E95" s="44">
        <f>+C95+D95</f>
        <v>1652</v>
      </c>
    </row>
    <row r="96" spans="1:5" x14ac:dyDescent="0.25">
      <c r="A96" s="9">
        <v>93</v>
      </c>
      <c r="B96" s="24" t="s">
        <v>107</v>
      </c>
      <c r="C96" s="44">
        <v>240</v>
      </c>
      <c r="D96" s="44">
        <v>626</v>
      </c>
      <c r="E96" s="44">
        <f>+C96+D96</f>
        <v>866</v>
      </c>
    </row>
    <row r="97" spans="1:5" x14ac:dyDescent="0.25">
      <c r="A97" s="9">
        <v>94</v>
      </c>
      <c r="B97" s="24" t="s">
        <v>108</v>
      </c>
      <c r="C97" s="44">
        <v>359</v>
      </c>
      <c r="D97" s="44">
        <v>2147</v>
      </c>
      <c r="E97" s="44">
        <f>+C97+D97</f>
        <v>2506</v>
      </c>
    </row>
    <row r="98" spans="1:5" x14ac:dyDescent="0.25">
      <c r="A98" s="9">
        <v>95</v>
      </c>
      <c r="B98" s="24" t="s">
        <v>109</v>
      </c>
      <c r="C98" s="44">
        <v>840</v>
      </c>
      <c r="D98" s="44">
        <v>795</v>
      </c>
      <c r="E98" s="44">
        <f>+C98+D98</f>
        <v>1635</v>
      </c>
    </row>
    <row r="99" spans="1:5" x14ac:dyDescent="0.25">
      <c r="A99" s="9">
        <v>96</v>
      </c>
      <c r="B99" s="24" t="s">
        <v>110</v>
      </c>
      <c r="C99" s="44">
        <v>305</v>
      </c>
      <c r="D99" s="44">
        <v>872</v>
      </c>
      <c r="E99" s="44">
        <f>+C99+D99</f>
        <v>1177</v>
      </c>
    </row>
    <row r="100" spans="1:5" x14ac:dyDescent="0.25">
      <c r="A100" s="9">
        <v>97</v>
      </c>
      <c r="B100" s="24" t="s">
        <v>111</v>
      </c>
      <c r="C100" s="44">
        <v>386</v>
      </c>
      <c r="D100" s="44">
        <v>1608</v>
      </c>
      <c r="E100" s="44">
        <f>+C100+D100</f>
        <v>1994</v>
      </c>
    </row>
    <row r="101" spans="1:5" x14ac:dyDescent="0.25">
      <c r="A101" s="9">
        <v>98</v>
      </c>
      <c r="B101" s="24" t="s">
        <v>112</v>
      </c>
      <c r="C101" s="44">
        <v>780</v>
      </c>
      <c r="D101" s="44">
        <v>0</v>
      </c>
      <c r="E101" s="44">
        <f>+C101+D101</f>
        <v>780</v>
      </c>
    </row>
    <row r="102" spans="1:5" x14ac:dyDescent="0.25">
      <c r="A102" s="9">
        <v>99</v>
      </c>
      <c r="B102" s="24" t="s">
        <v>113</v>
      </c>
      <c r="C102" s="44">
        <v>76</v>
      </c>
      <c r="D102" s="44">
        <v>186</v>
      </c>
      <c r="E102" s="44">
        <f>+C102+D102</f>
        <v>262</v>
      </c>
    </row>
    <row r="103" spans="1:5" x14ac:dyDescent="0.25">
      <c r="A103" s="9">
        <v>100</v>
      </c>
      <c r="B103" s="24" t="s">
        <v>114</v>
      </c>
      <c r="C103" s="44">
        <v>72</v>
      </c>
      <c r="D103" s="44">
        <v>0</v>
      </c>
      <c r="E103" s="44">
        <f>+C103+D103</f>
        <v>72</v>
      </c>
    </row>
    <row r="104" spans="1:5" x14ac:dyDescent="0.25">
      <c r="A104" s="9">
        <v>101</v>
      </c>
      <c r="B104" s="24" t="s">
        <v>115</v>
      </c>
      <c r="C104" s="44">
        <v>137</v>
      </c>
      <c r="D104" s="44">
        <v>0</v>
      </c>
      <c r="E104" s="44">
        <f>+C104+D104</f>
        <v>137</v>
      </c>
    </row>
    <row r="105" spans="1:5" x14ac:dyDescent="0.25">
      <c r="A105" s="9">
        <v>102</v>
      </c>
      <c r="B105" s="24" t="s">
        <v>116</v>
      </c>
      <c r="C105" s="44">
        <v>1076</v>
      </c>
      <c r="D105" s="44">
        <v>1545</v>
      </c>
      <c r="E105" s="44">
        <f>+C105+D105</f>
        <v>2621</v>
      </c>
    </row>
    <row r="106" spans="1:5" x14ac:dyDescent="0.25">
      <c r="A106" s="9">
        <v>103</v>
      </c>
      <c r="B106" s="24" t="s">
        <v>117</v>
      </c>
      <c r="C106" s="44">
        <v>2685</v>
      </c>
      <c r="D106" s="44">
        <v>7968</v>
      </c>
      <c r="E106" s="44">
        <f>+C106+D106</f>
        <v>10653</v>
      </c>
    </row>
    <row r="107" spans="1:5" x14ac:dyDescent="0.25">
      <c r="A107" s="9">
        <v>104</v>
      </c>
      <c r="B107" s="24" t="s">
        <v>118</v>
      </c>
      <c r="C107" s="44">
        <v>938</v>
      </c>
      <c r="D107" s="44">
        <v>5406</v>
      </c>
      <c r="E107" s="44">
        <f>+C107+D107</f>
        <v>6344</v>
      </c>
    </row>
    <row r="108" spans="1:5" x14ac:dyDescent="0.25">
      <c r="A108" s="9">
        <v>105</v>
      </c>
      <c r="B108" s="24" t="s">
        <v>119</v>
      </c>
      <c r="C108" s="44">
        <v>1436</v>
      </c>
      <c r="D108" s="44">
        <v>0</v>
      </c>
      <c r="E108" s="44">
        <f>+C108+D108</f>
        <v>1436</v>
      </c>
    </row>
    <row r="109" spans="1:5" x14ac:dyDescent="0.25">
      <c r="A109" s="9">
        <v>106</v>
      </c>
      <c r="B109" s="24" t="s">
        <v>120</v>
      </c>
      <c r="C109" s="44">
        <v>118</v>
      </c>
      <c r="D109" s="44">
        <v>302</v>
      </c>
      <c r="E109" s="44">
        <f>+C109+D109</f>
        <v>420</v>
      </c>
    </row>
    <row r="110" spans="1:5" x14ac:dyDescent="0.25">
      <c r="A110" s="9">
        <v>107</v>
      </c>
      <c r="B110" s="24" t="s">
        <v>121</v>
      </c>
      <c r="C110" s="44">
        <v>6344</v>
      </c>
      <c r="D110" s="44">
        <v>29008</v>
      </c>
      <c r="E110" s="44">
        <f>+C110+D110</f>
        <v>35352</v>
      </c>
    </row>
    <row r="111" spans="1:5" x14ac:dyDescent="0.25">
      <c r="A111" s="9">
        <v>108</v>
      </c>
      <c r="B111" s="24" t="s">
        <v>122</v>
      </c>
      <c r="C111" s="44">
        <v>603</v>
      </c>
      <c r="D111" s="44">
        <v>5429</v>
      </c>
      <c r="E111" s="44">
        <f>+C111+D111</f>
        <v>6032</v>
      </c>
    </row>
    <row r="112" spans="1:5" x14ac:dyDescent="0.25">
      <c r="A112" s="9">
        <v>109</v>
      </c>
      <c r="B112" s="24" t="s">
        <v>123</v>
      </c>
      <c r="C112" s="44">
        <v>250</v>
      </c>
      <c r="D112" s="44">
        <v>1430</v>
      </c>
      <c r="E112" s="44">
        <f>+C112+D112</f>
        <v>1680</v>
      </c>
    </row>
    <row r="113" spans="1:5" x14ac:dyDescent="0.25">
      <c r="A113" s="9">
        <v>110</v>
      </c>
      <c r="B113" s="24" t="s">
        <v>124</v>
      </c>
      <c r="C113" s="44">
        <v>385</v>
      </c>
      <c r="D113" s="44">
        <v>0</v>
      </c>
      <c r="E113" s="44">
        <f>+C113+D113</f>
        <v>385</v>
      </c>
    </row>
    <row r="114" spans="1:5" x14ac:dyDescent="0.25">
      <c r="A114" s="9">
        <v>111</v>
      </c>
      <c r="B114" s="24" t="s">
        <v>125</v>
      </c>
      <c r="C114" s="44">
        <v>957</v>
      </c>
      <c r="D114" s="44">
        <v>8485</v>
      </c>
      <c r="E114" s="44">
        <f>+C114+D114</f>
        <v>9442</v>
      </c>
    </row>
    <row r="115" spans="1:5" x14ac:dyDescent="0.25">
      <c r="A115" s="9">
        <v>112</v>
      </c>
      <c r="B115" s="24" t="s">
        <v>126</v>
      </c>
      <c r="C115" s="44">
        <v>610</v>
      </c>
      <c r="D115" s="44">
        <v>2990</v>
      </c>
      <c r="E115" s="44">
        <f>+C115+D115</f>
        <v>3600</v>
      </c>
    </row>
    <row r="116" spans="1:5" x14ac:dyDescent="0.25">
      <c r="A116" s="9">
        <v>113</v>
      </c>
      <c r="B116" s="24" t="s">
        <v>127</v>
      </c>
      <c r="C116" s="44">
        <v>1191</v>
      </c>
      <c r="D116" s="44">
        <v>3919</v>
      </c>
      <c r="E116" s="44">
        <f>+C116+D116</f>
        <v>5110</v>
      </c>
    </row>
    <row r="117" spans="1:5" x14ac:dyDescent="0.25">
      <c r="A117" s="9">
        <v>114</v>
      </c>
      <c r="B117" s="24" t="s">
        <v>128</v>
      </c>
      <c r="C117" s="44">
        <v>141</v>
      </c>
      <c r="D117" s="44">
        <v>752</v>
      </c>
      <c r="E117" s="44">
        <f>+C117+D117</f>
        <v>893</v>
      </c>
    </row>
    <row r="118" spans="1:5" x14ac:dyDescent="0.25">
      <c r="A118" s="9">
        <v>115</v>
      </c>
      <c r="B118" s="24" t="s">
        <v>129</v>
      </c>
      <c r="C118" s="44">
        <v>2977</v>
      </c>
      <c r="D118" s="44">
        <v>11959</v>
      </c>
      <c r="E118" s="44">
        <f>+C118+D118</f>
        <v>14936</v>
      </c>
    </row>
    <row r="119" spans="1:5" x14ac:dyDescent="0.25">
      <c r="A119" s="9">
        <v>116</v>
      </c>
      <c r="B119" s="24" t="s">
        <v>130</v>
      </c>
      <c r="C119" s="44">
        <v>763</v>
      </c>
      <c r="D119" s="44">
        <v>0</v>
      </c>
      <c r="E119" s="44">
        <f>+C119+D119</f>
        <v>763</v>
      </c>
    </row>
    <row r="120" spans="1:5" x14ac:dyDescent="0.25">
      <c r="A120" s="9">
        <v>117</v>
      </c>
      <c r="B120" s="24" t="s">
        <v>131</v>
      </c>
      <c r="C120" s="44">
        <v>448</v>
      </c>
      <c r="D120" s="44">
        <v>2558</v>
      </c>
      <c r="E120" s="44">
        <f>+C120+D120</f>
        <v>3006</v>
      </c>
    </row>
    <row r="121" spans="1:5" x14ac:dyDescent="0.25">
      <c r="A121" s="9">
        <v>118</v>
      </c>
      <c r="B121" s="24" t="s">
        <v>132</v>
      </c>
      <c r="C121" s="44">
        <v>1373</v>
      </c>
      <c r="D121" s="44">
        <v>2433</v>
      </c>
      <c r="E121" s="44">
        <f>+C121+D121</f>
        <v>3806</v>
      </c>
    </row>
    <row r="122" spans="1:5" x14ac:dyDescent="0.25">
      <c r="A122" s="9">
        <v>119</v>
      </c>
      <c r="B122" s="24" t="s">
        <v>133</v>
      </c>
      <c r="C122" s="44">
        <v>135</v>
      </c>
      <c r="D122" s="44">
        <v>0</v>
      </c>
      <c r="E122" s="44">
        <f>+C122+D122</f>
        <v>135</v>
      </c>
    </row>
    <row r="123" spans="1:5" x14ac:dyDescent="0.25">
      <c r="A123" s="9">
        <v>120</v>
      </c>
      <c r="B123" s="24" t="s">
        <v>134</v>
      </c>
      <c r="C123" s="44">
        <v>150</v>
      </c>
      <c r="D123" s="44">
        <v>582</v>
      </c>
      <c r="E123" s="44">
        <f>+C123+D123</f>
        <v>732</v>
      </c>
    </row>
    <row r="124" spans="1:5" x14ac:dyDescent="0.25">
      <c r="A124" s="9">
        <v>121</v>
      </c>
      <c r="B124" s="24" t="s">
        <v>135</v>
      </c>
      <c r="C124" s="44">
        <v>123</v>
      </c>
      <c r="D124" s="44">
        <v>428</v>
      </c>
      <c r="E124" s="44">
        <f>+C124+D124</f>
        <v>551</v>
      </c>
    </row>
    <row r="125" spans="1:5" x14ac:dyDescent="0.25">
      <c r="A125" s="9">
        <v>122</v>
      </c>
      <c r="B125" s="24" t="s">
        <v>136</v>
      </c>
      <c r="C125" s="44">
        <v>133</v>
      </c>
      <c r="D125" s="44">
        <v>917</v>
      </c>
      <c r="E125" s="44">
        <f>+C125+D125</f>
        <v>1050</v>
      </c>
    </row>
    <row r="126" spans="1:5" x14ac:dyDescent="0.25">
      <c r="A126" s="9">
        <v>123</v>
      </c>
      <c r="B126" s="24" t="s">
        <v>137</v>
      </c>
      <c r="C126" s="44">
        <v>547</v>
      </c>
      <c r="D126" s="44">
        <v>2122</v>
      </c>
      <c r="E126" s="44">
        <f>+C126+D126</f>
        <v>2669</v>
      </c>
    </row>
    <row r="127" spans="1:5" x14ac:dyDescent="0.25">
      <c r="A127" s="9">
        <v>124</v>
      </c>
      <c r="B127" s="24" t="s">
        <v>138</v>
      </c>
      <c r="C127" s="44">
        <v>5125</v>
      </c>
      <c r="D127" s="44">
        <v>23098</v>
      </c>
      <c r="E127" s="44">
        <f>+C127+D127</f>
        <v>28223</v>
      </c>
    </row>
    <row r="128" spans="1:5" x14ac:dyDescent="0.25">
      <c r="A128" s="9">
        <v>125</v>
      </c>
      <c r="B128" s="24" t="s">
        <v>139</v>
      </c>
      <c r="C128" s="44">
        <v>3167</v>
      </c>
      <c r="D128" s="44">
        <v>9007</v>
      </c>
      <c r="E128" s="44">
        <f>+C128+D128</f>
        <v>12174</v>
      </c>
    </row>
    <row r="129" spans="1:5" x14ac:dyDescent="0.25">
      <c r="A129" s="9">
        <v>126</v>
      </c>
      <c r="B129" s="24" t="s">
        <v>140</v>
      </c>
      <c r="C129" s="44">
        <v>1011</v>
      </c>
      <c r="D129" s="44">
        <v>1769</v>
      </c>
      <c r="E129" s="44">
        <f>+C129+D129</f>
        <v>2780</v>
      </c>
    </row>
    <row r="130" spans="1:5" x14ac:dyDescent="0.25">
      <c r="A130" s="9">
        <v>127</v>
      </c>
      <c r="B130" s="24" t="s">
        <v>141</v>
      </c>
      <c r="C130" s="44">
        <v>297</v>
      </c>
      <c r="D130" s="44">
        <v>0</v>
      </c>
      <c r="E130" s="44">
        <f>+C130+D130</f>
        <v>297</v>
      </c>
    </row>
    <row r="131" spans="1:5" x14ac:dyDescent="0.25">
      <c r="A131" s="9">
        <v>128</v>
      </c>
      <c r="B131" s="24" t="s">
        <v>142</v>
      </c>
      <c r="C131" s="44">
        <v>258</v>
      </c>
      <c r="D131" s="44">
        <v>1211</v>
      </c>
      <c r="E131" s="44">
        <f>+C131+D131</f>
        <v>1469</v>
      </c>
    </row>
    <row r="132" spans="1:5" x14ac:dyDescent="0.25">
      <c r="A132" s="9">
        <v>129</v>
      </c>
      <c r="B132" s="24" t="s">
        <v>143</v>
      </c>
      <c r="C132" s="44">
        <v>774</v>
      </c>
      <c r="D132" s="44">
        <v>714</v>
      </c>
      <c r="E132" s="44">
        <f>+C132+D132</f>
        <v>1488</v>
      </c>
    </row>
    <row r="133" spans="1:5" x14ac:dyDescent="0.25">
      <c r="A133" s="9">
        <v>130</v>
      </c>
      <c r="B133" s="24" t="s">
        <v>144</v>
      </c>
      <c r="C133" s="44">
        <v>949</v>
      </c>
      <c r="D133" s="44">
        <v>0</v>
      </c>
      <c r="E133" s="44">
        <f>+C133+D133</f>
        <v>949</v>
      </c>
    </row>
    <row r="134" spans="1:5" x14ac:dyDescent="0.25">
      <c r="A134" s="9">
        <v>131</v>
      </c>
      <c r="B134" s="24" t="s">
        <v>145</v>
      </c>
      <c r="C134" s="44">
        <v>2146</v>
      </c>
      <c r="D134" s="44">
        <v>0</v>
      </c>
      <c r="E134" s="44">
        <f>+C134+D134</f>
        <v>2146</v>
      </c>
    </row>
    <row r="135" spans="1:5" x14ac:dyDescent="0.25">
      <c r="A135" s="9">
        <v>132</v>
      </c>
      <c r="B135" s="24" t="s">
        <v>146</v>
      </c>
      <c r="C135" s="44">
        <v>420</v>
      </c>
      <c r="D135" s="44">
        <v>2403</v>
      </c>
      <c r="E135" s="44">
        <f>+C135+D135</f>
        <v>2823</v>
      </c>
    </row>
    <row r="136" spans="1:5" x14ac:dyDescent="0.25">
      <c r="A136" s="9">
        <v>133</v>
      </c>
      <c r="B136" s="24" t="s">
        <v>147</v>
      </c>
      <c r="C136" s="44">
        <v>862</v>
      </c>
      <c r="D136" s="44">
        <v>4680</v>
      </c>
      <c r="E136" s="44">
        <f>+C136+D136</f>
        <v>5542</v>
      </c>
    </row>
    <row r="137" spans="1:5" x14ac:dyDescent="0.25">
      <c r="A137" s="9">
        <v>134</v>
      </c>
      <c r="B137" s="24" t="s">
        <v>148</v>
      </c>
      <c r="C137" s="44">
        <v>5411</v>
      </c>
      <c r="D137" s="44">
        <v>47547</v>
      </c>
      <c r="E137" s="44">
        <f>+C137+D137</f>
        <v>52958</v>
      </c>
    </row>
    <row r="138" spans="1:5" x14ac:dyDescent="0.25">
      <c r="A138" s="9">
        <v>135</v>
      </c>
      <c r="B138" s="24" t="s">
        <v>149</v>
      </c>
      <c r="C138" s="44">
        <v>2198</v>
      </c>
      <c r="D138" s="44">
        <v>0</v>
      </c>
      <c r="E138" s="44">
        <f>+C138+D138</f>
        <v>2198</v>
      </c>
    </row>
    <row r="139" spans="1:5" x14ac:dyDescent="0.25">
      <c r="A139" s="9">
        <v>136</v>
      </c>
      <c r="B139" s="24" t="s">
        <v>150</v>
      </c>
      <c r="C139" s="44">
        <v>2417</v>
      </c>
      <c r="D139" s="44">
        <v>14151</v>
      </c>
      <c r="E139" s="44">
        <f>+C139+D139</f>
        <v>16568</v>
      </c>
    </row>
    <row r="140" spans="1:5" x14ac:dyDescent="0.25">
      <c r="A140" s="9">
        <v>137</v>
      </c>
      <c r="B140" s="24" t="s">
        <v>151</v>
      </c>
      <c r="C140" s="44">
        <v>1676</v>
      </c>
      <c r="D140" s="44">
        <v>947</v>
      </c>
      <c r="E140" s="44">
        <f>+C140+D140</f>
        <v>2623</v>
      </c>
    </row>
    <row r="141" spans="1:5" x14ac:dyDescent="0.25">
      <c r="A141" s="9">
        <v>138</v>
      </c>
      <c r="B141" s="24" t="s">
        <v>152</v>
      </c>
      <c r="C141" s="44">
        <v>89</v>
      </c>
      <c r="D141" s="44">
        <v>577</v>
      </c>
      <c r="E141" s="44">
        <f>+C141+D141</f>
        <v>666</v>
      </c>
    </row>
    <row r="142" spans="1:5" x14ac:dyDescent="0.25">
      <c r="A142" s="9">
        <v>139</v>
      </c>
      <c r="B142" s="24" t="s">
        <v>153</v>
      </c>
      <c r="C142" s="44">
        <v>402</v>
      </c>
      <c r="D142" s="44">
        <v>0</v>
      </c>
      <c r="E142" s="44">
        <f>+C142+D142</f>
        <v>402</v>
      </c>
    </row>
    <row r="143" spans="1:5" x14ac:dyDescent="0.25">
      <c r="A143" s="9">
        <v>140</v>
      </c>
      <c r="B143" s="24" t="s">
        <v>154</v>
      </c>
      <c r="C143" s="44">
        <v>158</v>
      </c>
      <c r="D143" s="44">
        <v>801</v>
      </c>
      <c r="E143" s="44">
        <f>+C143+D143</f>
        <v>959</v>
      </c>
    </row>
    <row r="144" spans="1:5" x14ac:dyDescent="0.25">
      <c r="A144" s="9">
        <v>141</v>
      </c>
      <c r="B144" s="24" t="s">
        <v>155</v>
      </c>
      <c r="C144" s="44">
        <v>2609</v>
      </c>
      <c r="D144" s="44">
        <v>1194</v>
      </c>
      <c r="E144" s="44">
        <f>+C144+D144</f>
        <v>3803</v>
      </c>
    </row>
    <row r="145" spans="1:5" x14ac:dyDescent="0.25">
      <c r="A145" s="9">
        <v>142</v>
      </c>
      <c r="B145" s="24" t="s">
        <v>156</v>
      </c>
      <c r="C145" s="44">
        <v>169</v>
      </c>
      <c r="D145" s="44">
        <v>0</v>
      </c>
      <c r="E145" s="44">
        <f>+C145+D145</f>
        <v>169</v>
      </c>
    </row>
    <row r="146" spans="1:5" x14ac:dyDescent="0.25">
      <c r="A146" s="9">
        <v>143</v>
      </c>
      <c r="B146" s="24" t="s">
        <v>157</v>
      </c>
      <c r="C146" s="44">
        <v>2823</v>
      </c>
      <c r="D146" s="44">
        <v>10982</v>
      </c>
      <c r="E146" s="44">
        <f>+C146+D146</f>
        <v>13805</v>
      </c>
    </row>
    <row r="147" spans="1:5" x14ac:dyDescent="0.25">
      <c r="A147" s="9">
        <v>144</v>
      </c>
      <c r="B147" s="24" t="s">
        <v>158</v>
      </c>
      <c r="C147" s="44">
        <v>197</v>
      </c>
      <c r="D147" s="44">
        <v>0</v>
      </c>
      <c r="E147" s="44">
        <f>+C147+D147</f>
        <v>197</v>
      </c>
    </row>
    <row r="148" spans="1:5" x14ac:dyDescent="0.25">
      <c r="A148" s="9">
        <v>145</v>
      </c>
      <c r="B148" s="24" t="s">
        <v>159</v>
      </c>
      <c r="C148" s="44">
        <v>1720</v>
      </c>
      <c r="D148" s="44">
        <v>5537</v>
      </c>
      <c r="E148" s="44">
        <f>+C148+D148</f>
        <v>7257</v>
      </c>
    </row>
    <row r="149" spans="1:5" x14ac:dyDescent="0.25">
      <c r="A149" s="9">
        <v>146</v>
      </c>
      <c r="B149" s="24" t="s">
        <v>160</v>
      </c>
      <c r="C149" s="44">
        <v>571</v>
      </c>
      <c r="D149" s="44">
        <v>3706</v>
      </c>
      <c r="E149" s="44">
        <f>+C149+D149</f>
        <v>4277</v>
      </c>
    </row>
    <row r="150" spans="1:5" x14ac:dyDescent="0.25">
      <c r="A150" s="9">
        <v>147</v>
      </c>
      <c r="B150" s="24" t="s">
        <v>161</v>
      </c>
      <c r="C150" s="44">
        <v>327</v>
      </c>
      <c r="D150" s="44">
        <v>501</v>
      </c>
      <c r="E150" s="44">
        <f>+C150+D150</f>
        <v>828</v>
      </c>
    </row>
    <row r="151" spans="1:5" x14ac:dyDescent="0.25">
      <c r="A151" s="9">
        <v>148</v>
      </c>
      <c r="B151" s="24" t="s">
        <v>162</v>
      </c>
      <c r="C151" s="44">
        <v>1338</v>
      </c>
      <c r="D151" s="44">
        <v>1261</v>
      </c>
      <c r="E151" s="44">
        <f>+C151+D151</f>
        <v>2599</v>
      </c>
    </row>
    <row r="152" spans="1:5" x14ac:dyDescent="0.25">
      <c r="A152" s="9">
        <v>149</v>
      </c>
      <c r="B152" s="24" t="s">
        <v>163</v>
      </c>
      <c r="C152" s="44">
        <v>404</v>
      </c>
      <c r="D152" s="44">
        <v>2195</v>
      </c>
      <c r="E152" s="44">
        <f>+C152+D152</f>
        <v>2599</v>
      </c>
    </row>
    <row r="153" spans="1:5" x14ac:dyDescent="0.25">
      <c r="A153" s="9">
        <v>150</v>
      </c>
      <c r="B153" s="24" t="s">
        <v>164</v>
      </c>
      <c r="C153" s="44">
        <v>2748</v>
      </c>
      <c r="D153" s="44">
        <v>919</v>
      </c>
      <c r="E153" s="44">
        <f>+C153+D153</f>
        <v>3667</v>
      </c>
    </row>
    <row r="154" spans="1:5" x14ac:dyDescent="0.25">
      <c r="A154" s="9">
        <v>151</v>
      </c>
      <c r="B154" s="24" t="s">
        <v>165</v>
      </c>
      <c r="C154" s="44">
        <v>60</v>
      </c>
      <c r="D154" s="44">
        <v>0</v>
      </c>
      <c r="E154" s="44">
        <f>+C154+D154</f>
        <v>60</v>
      </c>
    </row>
    <row r="155" spans="1:5" x14ac:dyDescent="0.25">
      <c r="A155" s="9">
        <v>152</v>
      </c>
      <c r="B155" s="24" t="s">
        <v>166</v>
      </c>
      <c r="C155" s="44">
        <v>455</v>
      </c>
      <c r="D155" s="44">
        <v>0</v>
      </c>
      <c r="E155" s="44">
        <f>+C155+D155</f>
        <v>455</v>
      </c>
    </row>
    <row r="156" spans="1:5" x14ac:dyDescent="0.25">
      <c r="A156" s="9">
        <v>153</v>
      </c>
      <c r="B156" s="24" t="s">
        <v>167</v>
      </c>
      <c r="C156" s="44">
        <v>951</v>
      </c>
      <c r="D156" s="44">
        <v>3472</v>
      </c>
      <c r="E156" s="44">
        <f>+C156+D156</f>
        <v>4423</v>
      </c>
    </row>
    <row r="157" spans="1:5" x14ac:dyDescent="0.25">
      <c r="A157" s="9">
        <v>154</v>
      </c>
      <c r="B157" s="24" t="s">
        <v>168</v>
      </c>
      <c r="C157" s="44">
        <v>634</v>
      </c>
      <c r="D157" s="44">
        <v>2828</v>
      </c>
      <c r="E157" s="44">
        <f>+C157+D157</f>
        <v>3462</v>
      </c>
    </row>
    <row r="158" spans="1:5" x14ac:dyDescent="0.25">
      <c r="A158" s="9">
        <v>155</v>
      </c>
      <c r="B158" s="24" t="s">
        <v>169</v>
      </c>
      <c r="C158" s="44">
        <v>253</v>
      </c>
      <c r="D158" s="44">
        <v>2369</v>
      </c>
      <c r="E158" s="44">
        <f>+C158+D158</f>
        <v>2622</v>
      </c>
    </row>
    <row r="159" spans="1:5" x14ac:dyDescent="0.25">
      <c r="A159" s="9">
        <v>156</v>
      </c>
      <c r="B159" s="24" t="s">
        <v>170</v>
      </c>
      <c r="C159" s="44">
        <v>797</v>
      </c>
      <c r="D159" s="44">
        <v>7479</v>
      </c>
      <c r="E159" s="44">
        <f>+C159+D159</f>
        <v>8276</v>
      </c>
    </row>
    <row r="160" spans="1:5" x14ac:dyDescent="0.25">
      <c r="A160" s="9">
        <v>157</v>
      </c>
      <c r="B160" s="24" t="s">
        <v>171</v>
      </c>
      <c r="C160" s="44">
        <v>6601</v>
      </c>
      <c r="D160" s="44">
        <v>14441</v>
      </c>
      <c r="E160" s="44">
        <f>+C160+D160</f>
        <v>21042</v>
      </c>
    </row>
    <row r="161" spans="1:5" x14ac:dyDescent="0.25">
      <c r="A161" s="9">
        <v>158</v>
      </c>
      <c r="B161" s="24" t="s">
        <v>172</v>
      </c>
      <c r="C161" s="44">
        <v>840</v>
      </c>
      <c r="D161" s="44">
        <v>127</v>
      </c>
      <c r="E161" s="44">
        <f>+C161+D161</f>
        <v>967</v>
      </c>
    </row>
    <row r="162" spans="1:5" x14ac:dyDescent="0.25">
      <c r="A162" s="9">
        <v>159</v>
      </c>
      <c r="B162" s="24" t="s">
        <v>173</v>
      </c>
      <c r="C162" s="44">
        <v>1109</v>
      </c>
      <c r="D162" s="44">
        <v>0</v>
      </c>
      <c r="E162" s="44">
        <f>+C162+D162</f>
        <v>1109</v>
      </c>
    </row>
    <row r="163" spans="1:5" x14ac:dyDescent="0.25">
      <c r="A163" s="9">
        <v>160</v>
      </c>
      <c r="B163" s="24" t="s">
        <v>174</v>
      </c>
      <c r="C163" s="44">
        <v>381</v>
      </c>
      <c r="D163" s="44">
        <v>1567</v>
      </c>
      <c r="E163" s="44">
        <f>+C163+D163</f>
        <v>1948</v>
      </c>
    </row>
    <row r="164" spans="1:5" x14ac:dyDescent="0.25">
      <c r="A164" s="9">
        <v>161</v>
      </c>
      <c r="B164" s="24" t="s">
        <v>175</v>
      </c>
      <c r="C164" s="44">
        <v>537</v>
      </c>
      <c r="D164" s="44">
        <v>6338</v>
      </c>
      <c r="E164" s="44">
        <f>+C164+D164</f>
        <v>6875</v>
      </c>
    </row>
    <row r="165" spans="1:5" x14ac:dyDescent="0.25">
      <c r="A165" s="9">
        <v>162</v>
      </c>
      <c r="B165" s="24" t="s">
        <v>176</v>
      </c>
      <c r="C165" s="44">
        <v>377</v>
      </c>
      <c r="D165" s="44">
        <v>0</v>
      </c>
      <c r="E165" s="44">
        <f>+C165+D165</f>
        <v>377</v>
      </c>
    </row>
    <row r="166" spans="1:5" x14ac:dyDescent="0.25">
      <c r="A166" s="9">
        <v>163</v>
      </c>
      <c r="B166" s="24" t="s">
        <v>177</v>
      </c>
      <c r="C166" s="44">
        <v>289</v>
      </c>
      <c r="D166" s="44">
        <v>0</v>
      </c>
      <c r="E166" s="44">
        <f>+C166+D166</f>
        <v>289</v>
      </c>
    </row>
    <row r="167" spans="1:5" x14ac:dyDescent="0.25">
      <c r="A167" s="9">
        <v>164</v>
      </c>
      <c r="B167" s="24" t="s">
        <v>178</v>
      </c>
      <c r="C167" s="44">
        <v>543</v>
      </c>
      <c r="D167" s="44">
        <v>0</v>
      </c>
      <c r="E167" s="44">
        <f>+C167+D167</f>
        <v>543</v>
      </c>
    </row>
    <row r="168" spans="1:5" x14ac:dyDescent="0.25">
      <c r="A168" s="9">
        <v>165</v>
      </c>
      <c r="B168" s="24" t="s">
        <v>179</v>
      </c>
      <c r="C168" s="44">
        <v>325</v>
      </c>
      <c r="D168" s="44">
        <v>1101</v>
      </c>
      <c r="E168" s="44">
        <f>+C168+D168</f>
        <v>1426</v>
      </c>
    </row>
    <row r="169" spans="1:5" x14ac:dyDescent="0.25">
      <c r="A169" s="9">
        <v>166</v>
      </c>
      <c r="B169" s="24" t="s">
        <v>180</v>
      </c>
      <c r="C169" s="44">
        <v>2700</v>
      </c>
      <c r="D169" s="44">
        <v>26256</v>
      </c>
      <c r="E169" s="44">
        <f>+C169+D169</f>
        <v>28956</v>
      </c>
    </row>
    <row r="170" spans="1:5" x14ac:dyDescent="0.25">
      <c r="A170" s="9">
        <v>167</v>
      </c>
      <c r="B170" s="24" t="s">
        <v>181</v>
      </c>
      <c r="C170" s="44">
        <v>499</v>
      </c>
      <c r="D170" s="44">
        <v>1307</v>
      </c>
      <c r="E170" s="44">
        <f>+C170+D170</f>
        <v>1806</v>
      </c>
    </row>
    <row r="171" spans="1:5" x14ac:dyDescent="0.25">
      <c r="A171" s="9">
        <v>168</v>
      </c>
      <c r="B171" s="24" t="s">
        <v>182</v>
      </c>
      <c r="C171" s="44">
        <v>178</v>
      </c>
      <c r="D171" s="44">
        <v>0</v>
      </c>
      <c r="E171" s="44">
        <f>+C171+D171</f>
        <v>178</v>
      </c>
    </row>
    <row r="172" spans="1:5" x14ac:dyDescent="0.25">
      <c r="A172" s="9">
        <v>169</v>
      </c>
      <c r="B172" s="24" t="s">
        <v>183</v>
      </c>
      <c r="C172" s="44">
        <v>816</v>
      </c>
      <c r="D172" s="44">
        <v>0</v>
      </c>
      <c r="E172" s="44">
        <f>+C172+D172</f>
        <v>816</v>
      </c>
    </row>
    <row r="173" spans="1:5" x14ac:dyDescent="0.25">
      <c r="A173" s="9">
        <v>170</v>
      </c>
      <c r="B173" s="24" t="s">
        <v>184</v>
      </c>
      <c r="C173" s="44">
        <v>745</v>
      </c>
      <c r="D173" s="44">
        <v>5966</v>
      </c>
      <c r="E173" s="44">
        <f>+C173+D173</f>
        <v>6711</v>
      </c>
    </row>
    <row r="174" spans="1:5" x14ac:dyDescent="0.25">
      <c r="A174" s="9">
        <v>171</v>
      </c>
      <c r="B174" s="24" t="s">
        <v>185</v>
      </c>
      <c r="C174" s="44">
        <v>4755</v>
      </c>
      <c r="D174" s="44">
        <v>0</v>
      </c>
      <c r="E174" s="44">
        <f>+C174+D174</f>
        <v>4755</v>
      </c>
    </row>
    <row r="175" spans="1:5" x14ac:dyDescent="0.25">
      <c r="A175" s="9">
        <v>172</v>
      </c>
      <c r="B175" s="24" t="s">
        <v>186</v>
      </c>
      <c r="C175" s="44">
        <v>142</v>
      </c>
      <c r="D175" s="44">
        <v>731</v>
      </c>
      <c r="E175" s="44">
        <f>+C175+D175</f>
        <v>873</v>
      </c>
    </row>
    <row r="176" spans="1:5" x14ac:dyDescent="0.25">
      <c r="A176" s="9">
        <v>173</v>
      </c>
      <c r="B176" s="24" t="s">
        <v>187</v>
      </c>
      <c r="C176" s="44">
        <v>299</v>
      </c>
      <c r="D176" s="44">
        <v>1600</v>
      </c>
      <c r="E176" s="44">
        <f>+C176+D176</f>
        <v>1899</v>
      </c>
    </row>
    <row r="177" spans="1:5" x14ac:dyDescent="0.25">
      <c r="A177" s="9">
        <v>174</v>
      </c>
      <c r="B177" s="24" t="s">
        <v>188</v>
      </c>
      <c r="C177" s="44">
        <v>1135</v>
      </c>
      <c r="D177" s="44">
        <v>0</v>
      </c>
      <c r="E177" s="44">
        <f>+C177+D177</f>
        <v>1135</v>
      </c>
    </row>
    <row r="178" spans="1:5" x14ac:dyDescent="0.25">
      <c r="A178" s="9">
        <v>175</v>
      </c>
      <c r="B178" s="24" t="s">
        <v>189</v>
      </c>
      <c r="C178" s="44">
        <v>272</v>
      </c>
      <c r="D178" s="44">
        <v>0</v>
      </c>
      <c r="E178" s="44">
        <f>+C178+D178</f>
        <v>272</v>
      </c>
    </row>
    <row r="179" spans="1:5" x14ac:dyDescent="0.25">
      <c r="A179" s="9">
        <v>176</v>
      </c>
      <c r="B179" s="24" t="s">
        <v>190</v>
      </c>
      <c r="C179" s="44">
        <v>757</v>
      </c>
      <c r="D179" s="44">
        <v>6326</v>
      </c>
      <c r="E179" s="44">
        <f>+C179+D179</f>
        <v>7083</v>
      </c>
    </row>
    <row r="180" spans="1:5" x14ac:dyDescent="0.25">
      <c r="A180" s="9">
        <v>177</v>
      </c>
      <c r="B180" s="24" t="s">
        <v>191</v>
      </c>
      <c r="C180" s="44">
        <v>2546</v>
      </c>
      <c r="D180" s="44">
        <v>12521</v>
      </c>
      <c r="E180" s="44">
        <f>+C180+D180</f>
        <v>15067</v>
      </c>
    </row>
    <row r="181" spans="1:5" x14ac:dyDescent="0.25">
      <c r="A181" s="9">
        <v>178</v>
      </c>
      <c r="B181" s="24" t="s">
        <v>192</v>
      </c>
      <c r="C181" s="44">
        <v>1338</v>
      </c>
      <c r="D181" s="44">
        <v>7768</v>
      </c>
      <c r="E181" s="44">
        <f>+C181+D181</f>
        <v>9106</v>
      </c>
    </row>
    <row r="182" spans="1:5" x14ac:dyDescent="0.25">
      <c r="A182" s="9">
        <v>179</v>
      </c>
      <c r="B182" s="24" t="s">
        <v>193</v>
      </c>
      <c r="C182" s="44">
        <v>446</v>
      </c>
      <c r="D182" s="44">
        <v>1579</v>
      </c>
      <c r="E182" s="44">
        <f>+C182+D182</f>
        <v>2025</v>
      </c>
    </row>
    <row r="183" spans="1:5" x14ac:dyDescent="0.25">
      <c r="A183" s="9">
        <v>180</v>
      </c>
      <c r="B183" s="24" t="s">
        <v>194</v>
      </c>
      <c r="C183" s="44">
        <v>465</v>
      </c>
      <c r="D183" s="44">
        <v>3847</v>
      </c>
      <c r="E183" s="44">
        <f>+C183+D183</f>
        <v>4312</v>
      </c>
    </row>
    <row r="184" spans="1:5" x14ac:dyDescent="0.25">
      <c r="A184" s="9">
        <v>181</v>
      </c>
      <c r="B184" s="24" t="s">
        <v>195</v>
      </c>
      <c r="C184" s="44">
        <v>150</v>
      </c>
      <c r="D184" s="44">
        <v>910</v>
      </c>
      <c r="E184" s="44">
        <f>+C184+D184</f>
        <v>1060</v>
      </c>
    </row>
    <row r="185" spans="1:5" x14ac:dyDescent="0.25">
      <c r="A185" s="9">
        <v>182</v>
      </c>
      <c r="B185" s="24" t="s">
        <v>196</v>
      </c>
      <c r="C185" s="44">
        <v>411</v>
      </c>
      <c r="D185" s="44">
        <v>0</v>
      </c>
      <c r="E185" s="44">
        <f>+C185+D185</f>
        <v>411</v>
      </c>
    </row>
    <row r="186" spans="1:5" x14ac:dyDescent="0.25">
      <c r="A186" s="9">
        <v>183</v>
      </c>
      <c r="B186" s="24" t="s">
        <v>197</v>
      </c>
      <c r="C186" s="44">
        <v>303</v>
      </c>
      <c r="D186" s="44">
        <v>2173</v>
      </c>
      <c r="E186" s="44">
        <f>+C186+D186</f>
        <v>2476</v>
      </c>
    </row>
    <row r="187" spans="1:5" x14ac:dyDescent="0.25">
      <c r="A187" s="9">
        <v>184</v>
      </c>
      <c r="B187" s="24" t="s">
        <v>198</v>
      </c>
      <c r="C187" s="44">
        <v>80441</v>
      </c>
      <c r="D187" s="44">
        <v>160216</v>
      </c>
      <c r="E187" s="44">
        <f>+C187+D187</f>
        <v>240657</v>
      </c>
    </row>
    <row r="188" spans="1:5" x14ac:dyDescent="0.25">
      <c r="A188" s="9">
        <v>185</v>
      </c>
      <c r="B188" s="24" t="s">
        <v>199</v>
      </c>
      <c r="C188" s="44">
        <v>1924</v>
      </c>
      <c r="D188" s="44">
        <v>20752</v>
      </c>
      <c r="E188" s="44">
        <f>+C188+D188</f>
        <v>22676</v>
      </c>
    </row>
    <row r="189" spans="1:5" x14ac:dyDescent="0.25">
      <c r="A189" s="9">
        <v>186</v>
      </c>
      <c r="B189" s="24" t="s">
        <v>200</v>
      </c>
      <c r="C189" s="44">
        <v>111</v>
      </c>
      <c r="D189" s="44">
        <v>0</v>
      </c>
      <c r="E189" s="44">
        <f>+C189+D189</f>
        <v>111</v>
      </c>
    </row>
    <row r="190" spans="1:5" x14ac:dyDescent="0.25">
      <c r="A190" s="9">
        <v>187</v>
      </c>
      <c r="B190" s="24" t="s">
        <v>201</v>
      </c>
      <c r="C190" s="44">
        <v>331</v>
      </c>
      <c r="D190" s="44">
        <v>0</v>
      </c>
      <c r="E190" s="44">
        <f>+C190+D190</f>
        <v>331</v>
      </c>
    </row>
    <row r="191" spans="1:5" x14ac:dyDescent="0.25">
      <c r="A191" s="9">
        <v>188</v>
      </c>
      <c r="B191" s="24" t="s">
        <v>202</v>
      </c>
      <c r="C191" s="44">
        <v>1935</v>
      </c>
      <c r="D191" s="44">
        <v>0</v>
      </c>
      <c r="E191" s="44">
        <f>+C191+D191</f>
        <v>1935</v>
      </c>
    </row>
    <row r="192" spans="1:5" x14ac:dyDescent="0.25">
      <c r="A192" s="9">
        <v>189</v>
      </c>
      <c r="B192" s="24" t="s">
        <v>203</v>
      </c>
      <c r="C192" s="44">
        <v>1040</v>
      </c>
      <c r="D192" s="44">
        <v>2245</v>
      </c>
      <c r="E192" s="44">
        <f>+C192+D192</f>
        <v>3285</v>
      </c>
    </row>
    <row r="193" spans="1:5" x14ac:dyDescent="0.25">
      <c r="A193" s="9">
        <v>190</v>
      </c>
      <c r="B193" s="24" t="s">
        <v>204</v>
      </c>
      <c r="C193" s="44">
        <v>5150</v>
      </c>
      <c r="D193" s="44">
        <v>52104</v>
      </c>
      <c r="E193" s="44">
        <f>+C193+D193</f>
        <v>57254</v>
      </c>
    </row>
    <row r="194" spans="1:5" x14ac:dyDescent="0.25">
      <c r="A194" s="9">
        <v>191</v>
      </c>
      <c r="B194" s="24" t="s">
        <v>205</v>
      </c>
      <c r="C194" s="44">
        <v>59</v>
      </c>
      <c r="D194" s="44">
        <v>283</v>
      </c>
      <c r="E194" s="44">
        <f>+C194+D194</f>
        <v>342</v>
      </c>
    </row>
    <row r="195" spans="1:5" x14ac:dyDescent="0.25">
      <c r="A195" s="9">
        <v>192</v>
      </c>
      <c r="B195" s="24" t="s">
        <v>206</v>
      </c>
      <c r="C195" s="44">
        <v>400</v>
      </c>
      <c r="D195" s="44">
        <v>1867</v>
      </c>
      <c r="E195" s="44">
        <f>+C195+D195</f>
        <v>2267</v>
      </c>
    </row>
    <row r="196" spans="1:5" x14ac:dyDescent="0.25">
      <c r="A196" s="9">
        <v>193</v>
      </c>
      <c r="B196" s="24" t="s">
        <v>207</v>
      </c>
      <c r="C196" s="44">
        <v>989</v>
      </c>
      <c r="D196" s="44">
        <v>1460</v>
      </c>
      <c r="E196" s="44">
        <f>+C196+D196</f>
        <v>2449</v>
      </c>
    </row>
    <row r="197" spans="1:5" x14ac:dyDescent="0.25">
      <c r="A197" s="9">
        <v>194</v>
      </c>
      <c r="B197" s="24" t="s">
        <v>208</v>
      </c>
      <c r="C197" s="44">
        <v>540</v>
      </c>
      <c r="D197" s="44">
        <v>3185</v>
      </c>
      <c r="E197" s="44">
        <f>+C197+D197</f>
        <v>3725</v>
      </c>
    </row>
    <row r="198" spans="1:5" x14ac:dyDescent="0.25">
      <c r="A198" s="9">
        <v>195</v>
      </c>
      <c r="B198" s="24" t="s">
        <v>209</v>
      </c>
      <c r="C198" s="44">
        <v>274</v>
      </c>
      <c r="D198" s="44">
        <v>0</v>
      </c>
      <c r="E198" s="44">
        <f>+C198+D198</f>
        <v>274</v>
      </c>
    </row>
    <row r="199" spans="1:5" x14ac:dyDescent="0.25">
      <c r="A199" s="9">
        <v>196</v>
      </c>
      <c r="B199" s="24" t="s">
        <v>210</v>
      </c>
      <c r="C199" s="44">
        <v>107</v>
      </c>
      <c r="D199" s="44">
        <v>588</v>
      </c>
      <c r="E199" s="44">
        <f>+C199+D199</f>
        <v>695</v>
      </c>
    </row>
    <row r="200" spans="1:5" x14ac:dyDescent="0.25">
      <c r="A200" s="9">
        <v>197</v>
      </c>
      <c r="B200" s="24" t="s">
        <v>211</v>
      </c>
      <c r="C200" s="44">
        <v>1150</v>
      </c>
      <c r="D200" s="44">
        <v>5556</v>
      </c>
      <c r="E200" s="44">
        <f>+C200+D200</f>
        <v>6706</v>
      </c>
    </row>
    <row r="201" spans="1:5" x14ac:dyDescent="0.25">
      <c r="A201" s="9">
        <v>198</v>
      </c>
      <c r="B201" s="24" t="s">
        <v>212</v>
      </c>
      <c r="C201" s="44">
        <v>7026</v>
      </c>
      <c r="D201" s="44">
        <v>33710</v>
      </c>
      <c r="E201" s="44">
        <f>+C201+D201</f>
        <v>40736</v>
      </c>
    </row>
    <row r="202" spans="1:5" x14ac:dyDescent="0.25">
      <c r="A202" s="9">
        <v>199</v>
      </c>
      <c r="B202" s="24" t="s">
        <v>213</v>
      </c>
      <c r="C202" s="44">
        <v>96</v>
      </c>
      <c r="D202" s="44">
        <v>0</v>
      </c>
      <c r="E202" s="44">
        <f>+C202+D202</f>
        <v>96</v>
      </c>
    </row>
    <row r="203" spans="1:5" x14ac:dyDescent="0.25">
      <c r="A203" s="9">
        <v>200</v>
      </c>
      <c r="B203" s="24" t="s">
        <v>214</v>
      </c>
      <c r="C203" s="44">
        <v>698</v>
      </c>
      <c r="D203" s="44">
        <v>0</v>
      </c>
      <c r="E203" s="44">
        <f>+C203+D203</f>
        <v>698</v>
      </c>
    </row>
    <row r="204" spans="1:5" x14ac:dyDescent="0.25">
      <c r="A204" s="9">
        <v>201</v>
      </c>
      <c r="B204" s="24" t="s">
        <v>215</v>
      </c>
      <c r="C204" s="44">
        <v>345</v>
      </c>
      <c r="D204" s="44">
        <v>0</v>
      </c>
      <c r="E204" s="44">
        <f>+C204+D204</f>
        <v>345</v>
      </c>
    </row>
    <row r="205" spans="1:5" x14ac:dyDescent="0.25">
      <c r="A205" s="9">
        <v>202</v>
      </c>
      <c r="B205" s="24" t="s">
        <v>216</v>
      </c>
      <c r="C205" s="44">
        <v>930</v>
      </c>
      <c r="D205" s="44">
        <v>2918</v>
      </c>
      <c r="E205" s="44">
        <f>+C205+D205</f>
        <v>3848</v>
      </c>
    </row>
    <row r="206" spans="1:5" x14ac:dyDescent="0.25">
      <c r="A206" s="9">
        <v>203</v>
      </c>
      <c r="B206" s="24" t="s">
        <v>217</v>
      </c>
      <c r="C206" s="44">
        <v>663</v>
      </c>
      <c r="D206" s="44">
        <v>0</v>
      </c>
      <c r="E206" s="44">
        <f>+C206+D206</f>
        <v>663</v>
      </c>
    </row>
    <row r="207" spans="1:5" x14ac:dyDescent="0.25">
      <c r="A207" s="9">
        <v>204</v>
      </c>
      <c r="B207" s="24" t="s">
        <v>218</v>
      </c>
      <c r="C207" s="44">
        <v>452</v>
      </c>
      <c r="D207" s="44">
        <v>0</v>
      </c>
      <c r="E207" s="44">
        <f>+C207+D207</f>
        <v>452</v>
      </c>
    </row>
    <row r="208" spans="1:5" x14ac:dyDescent="0.25">
      <c r="A208" s="9">
        <v>205</v>
      </c>
      <c r="B208" s="24" t="s">
        <v>219</v>
      </c>
      <c r="C208" s="44">
        <v>3331</v>
      </c>
      <c r="D208" s="44">
        <v>17605</v>
      </c>
      <c r="E208" s="44">
        <f>+C208+D208</f>
        <v>20936</v>
      </c>
    </row>
    <row r="209" spans="1:5" x14ac:dyDescent="0.25">
      <c r="A209" s="9">
        <v>206</v>
      </c>
      <c r="B209" s="24" t="s">
        <v>220</v>
      </c>
      <c r="C209" s="44">
        <v>475</v>
      </c>
      <c r="D209" s="44">
        <v>4601</v>
      </c>
      <c r="E209" s="44">
        <f>+C209+D209</f>
        <v>5076</v>
      </c>
    </row>
    <row r="210" spans="1:5" x14ac:dyDescent="0.25">
      <c r="A210" s="9">
        <v>207</v>
      </c>
      <c r="B210" s="24" t="s">
        <v>221</v>
      </c>
      <c r="C210" s="44">
        <v>4104</v>
      </c>
      <c r="D210" s="44">
        <v>0</v>
      </c>
      <c r="E210" s="44">
        <f>+C210+D210</f>
        <v>4104</v>
      </c>
    </row>
    <row r="211" spans="1:5" x14ac:dyDescent="0.25">
      <c r="A211" s="9">
        <v>208</v>
      </c>
      <c r="B211" s="24" t="s">
        <v>222</v>
      </c>
      <c r="C211" s="44">
        <v>1342</v>
      </c>
      <c r="D211" s="44">
        <v>8285</v>
      </c>
      <c r="E211" s="44">
        <f>+C211+D211</f>
        <v>9627</v>
      </c>
    </row>
    <row r="212" spans="1:5" x14ac:dyDescent="0.25">
      <c r="A212" s="9">
        <v>209</v>
      </c>
      <c r="B212" s="24" t="s">
        <v>223</v>
      </c>
      <c r="C212" s="44">
        <v>227</v>
      </c>
      <c r="D212" s="44">
        <v>741</v>
      </c>
      <c r="E212" s="44">
        <f>+C212+D212</f>
        <v>968</v>
      </c>
    </row>
    <row r="213" spans="1:5" x14ac:dyDescent="0.25">
      <c r="A213" s="9">
        <v>210</v>
      </c>
      <c r="B213" s="24" t="s">
        <v>224</v>
      </c>
      <c r="C213" s="44">
        <v>1857</v>
      </c>
      <c r="D213" s="44">
        <v>0</v>
      </c>
      <c r="E213" s="44">
        <f>+C213+D213</f>
        <v>1857</v>
      </c>
    </row>
    <row r="214" spans="1:5" x14ac:dyDescent="0.25">
      <c r="A214" s="9">
        <v>211</v>
      </c>
      <c r="B214" s="24" t="s">
        <v>225</v>
      </c>
      <c r="C214" s="44">
        <v>631</v>
      </c>
      <c r="D214" s="44">
        <v>0</v>
      </c>
      <c r="E214" s="44">
        <f>+C214+D214</f>
        <v>631</v>
      </c>
    </row>
    <row r="215" spans="1:5" x14ac:dyDescent="0.25">
      <c r="A215" s="9">
        <v>212</v>
      </c>
      <c r="B215" s="24" t="s">
        <v>226</v>
      </c>
      <c r="C215" s="44">
        <v>571</v>
      </c>
      <c r="D215" s="44">
        <v>0</v>
      </c>
      <c r="E215" s="44">
        <f>+C215+D215</f>
        <v>571</v>
      </c>
    </row>
    <row r="216" spans="1:5" x14ac:dyDescent="0.25">
      <c r="A216" s="9">
        <v>213</v>
      </c>
      <c r="B216" s="24" t="s">
        <v>227</v>
      </c>
      <c r="C216" s="44">
        <v>774</v>
      </c>
      <c r="D216" s="44">
        <v>0</v>
      </c>
      <c r="E216" s="44">
        <f>+C216+D216</f>
        <v>774</v>
      </c>
    </row>
    <row r="217" spans="1:5" x14ac:dyDescent="0.25">
      <c r="A217" s="9">
        <v>214</v>
      </c>
      <c r="B217" s="24" t="s">
        <v>228</v>
      </c>
      <c r="C217" s="44">
        <v>441</v>
      </c>
      <c r="D217" s="44">
        <v>2759</v>
      </c>
      <c r="E217" s="44">
        <f>+C217+D217</f>
        <v>3200</v>
      </c>
    </row>
    <row r="218" spans="1:5" x14ac:dyDescent="0.25">
      <c r="A218" s="9">
        <v>215</v>
      </c>
      <c r="B218" s="24" t="s">
        <v>229</v>
      </c>
      <c r="C218" s="44">
        <v>243</v>
      </c>
      <c r="D218" s="44">
        <v>1056</v>
      </c>
      <c r="E218" s="44">
        <f>+C218+D218</f>
        <v>1299</v>
      </c>
    </row>
    <row r="219" spans="1:5" x14ac:dyDescent="0.25">
      <c r="A219" s="9">
        <v>216</v>
      </c>
      <c r="B219" s="24" t="s">
        <v>230</v>
      </c>
      <c r="C219" s="44">
        <v>261</v>
      </c>
      <c r="D219" s="44">
        <v>1441</v>
      </c>
      <c r="E219" s="44">
        <f>+C219+D219</f>
        <v>1702</v>
      </c>
    </row>
    <row r="220" spans="1:5" x14ac:dyDescent="0.25">
      <c r="A220" s="11">
        <v>217</v>
      </c>
      <c r="B220" s="24" t="s">
        <v>231</v>
      </c>
      <c r="C220" s="44">
        <v>688</v>
      </c>
      <c r="D220" s="44">
        <v>0</v>
      </c>
      <c r="E220" s="44">
        <f>+C220+D220</f>
        <v>688</v>
      </c>
    </row>
    <row r="221" spans="1:5" x14ac:dyDescent="0.25">
      <c r="A221" s="9">
        <v>218</v>
      </c>
      <c r="B221" s="24" t="s">
        <v>232</v>
      </c>
      <c r="C221" s="44">
        <v>104</v>
      </c>
      <c r="D221" s="44">
        <v>269</v>
      </c>
      <c r="E221" s="44">
        <f>+C221+D221</f>
        <v>373</v>
      </c>
    </row>
    <row r="222" spans="1:5" x14ac:dyDescent="0.25">
      <c r="A222" s="9">
        <v>219</v>
      </c>
      <c r="B222" s="24" t="s">
        <v>233</v>
      </c>
      <c r="C222" s="44">
        <v>552</v>
      </c>
      <c r="D222" s="44">
        <v>4139</v>
      </c>
      <c r="E222" s="44">
        <f>+C222+D222</f>
        <v>4691</v>
      </c>
    </row>
    <row r="223" spans="1:5" x14ac:dyDescent="0.25">
      <c r="A223" s="9">
        <v>220</v>
      </c>
      <c r="B223" s="24" t="s">
        <v>234</v>
      </c>
      <c r="C223" s="44">
        <v>750</v>
      </c>
      <c r="D223" s="44">
        <v>6250</v>
      </c>
      <c r="E223" s="44">
        <f>+C223+D223</f>
        <v>7000</v>
      </c>
    </row>
    <row r="224" spans="1:5" x14ac:dyDescent="0.25">
      <c r="A224" s="9">
        <v>221</v>
      </c>
      <c r="B224" s="24" t="s">
        <v>235</v>
      </c>
      <c r="C224" s="44">
        <v>299</v>
      </c>
      <c r="D224" s="44">
        <v>3468</v>
      </c>
      <c r="E224" s="44">
        <f>+C224+D224</f>
        <v>3767</v>
      </c>
    </row>
    <row r="225" spans="1:5" x14ac:dyDescent="0.25">
      <c r="A225" s="9">
        <v>222</v>
      </c>
      <c r="B225" s="24" t="s">
        <v>236</v>
      </c>
      <c r="C225" s="44">
        <v>293</v>
      </c>
      <c r="D225" s="44">
        <v>1470</v>
      </c>
      <c r="E225" s="44">
        <f>+C225+D225</f>
        <v>1763</v>
      </c>
    </row>
    <row r="226" spans="1:5" x14ac:dyDescent="0.25">
      <c r="A226" s="9">
        <v>223</v>
      </c>
      <c r="B226" s="24" t="s">
        <v>237</v>
      </c>
      <c r="C226" s="44">
        <v>114</v>
      </c>
      <c r="D226" s="44">
        <v>758</v>
      </c>
      <c r="E226" s="44">
        <f>+C226+D226</f>
        <v>872</v>
      </c>
    </row>
    <row r="227" spans="1:5" x14ac:dyDescent="0.25">
      <c r="A227" s="9">
        <v>224</v>
      </c>
      <c r="B227" s="24" t="s">
        <v>238</v>
      </c>
      <c r="C227" s="44">
        <v>170</v>
      </c>
      <c r="D227" s="44">
        <v>0</v>
      </c>
      <c r="E227" s="44">
        <f>+C227+D227</f>
        <v>170</v>
      </c>
    </row>
    <row r="228" spans="1:5" x14ac:dyDescent="0.25">
      <c r="A228" s="9">
        <v>225</v>
      </c>
      <c r="B228" s="24" t="s">
        <v>239</v>
      </c>
      <c r="C228" s="44">
        <v>1089</v>
      </c>
      <c r="D228" s="44">
        <v>0</v>
      </c>
      <c r="E228" s="44">
        <f>+C228+D228</f>
        <v>1089</v>
      </c>
    </row>
    <row r="229" spans="1:5" x14ac:dyDescent="0.25">
      <c r="A229" s="9">
        <v>226</v>
      </c>
      <c r="B229" s="24" t="s">
        <v>240</v>
      </c>
      <c r="C229" s="44">
        <v>684</v>
      </c>
      <c r="D229" s="44">
        <v>3321</v>
      </c>
      <c r="E229" s="44">
        <f>+C229+D229</f>
        <v>4005</v>
      </c>
    </row>
    <row r="230" spans="1:5" x14ac:dyDescent="0.25">
      <c r="A230" s="9">
        <v>227</v>
      </c>
      <c r="B230" s="24" t="s">
        <v>241</v>
      </c>
      <c r="C230" s="44">
        <v>6620</v>
      </c>
      <c r="D230" s="44">
        <v>24923</v>
      </c>
      <c r="E230" s="44">
        <f>+C230+D230</f>
        <v>31543</v>
      </c>
    </row>
    <row r="231" spans="1:5" x14ac:dyDescent="0.25">
      <c r="A231" s="9">
        <v>228</v>
      </c>
      <c r="B231" s="24" t="s">
        <v>242</v>
      </c>
      <c r="C231" s="44">
        <v>169</v>
      </c>
      <c r="D231" s="44">
        <v>0</v>
      </c>
      <c r="E231" s="44">
        <f>+C231+D231</f>
        <v>169</v>
      </c>
    </row>
    <row r="232" spans="1:5" x14ac:dyDescent="0.25">
      <c r="A232" s="9">
        <v>229</v>
      </c>
      <c r="B232" s="24" t="s">
        <v>243</v>
      </c>
      <c r="C232" s="44">
        <v>1910</v>
      </c>
      <c r="D232" s="44">
        <v>10062</v>
      </c>
      <c r="E232" s="44">
        <f>+C232+D232</f>
        <v>11972</v>
      </c>
    </row>
    <row r="233" spans="1:5" x14ac:dyDescent="0.25">
      <c r="A233" s="9">
        <v>230</v>
      </c>
      <c r="B233" s="24" t="s">
        <v>244</v>
      </c>
      <c r="C233" s="44">
        <v>263</v>
      </c>
      <c r="D233" s="44">
        <v>1008</v>
      </c>
      <c r="E233" s="44">
        <f>+C233+D233</f>
        <v>1271</v>
      </c>
    </row>
    <row r="234" spans="1:5" x14ac:dyDescent="0.25">
      <c r="A234" s="9">
        <v>231</v>
      </c>
      <c r="B234" s="24" t="s">
        <v>245</v>
      </c>
      <c r="C234" s="44">
        <v>1083</v>
      </c>
      <c r="D234" s="44">
        <v>0</v>
      </c>
      <c r="E234" s="44">
        <f>+C234+D234</f>
        <v>1083</v>
      </c>
    </row>
    <row r="235" spans="1:5" x14ac:dyDescent="0.25">
      <c r="A235" s="9">
        <v>232</v>
      </c>
      <c r="B235" s="24" t="s">
        <v>246</v>
      </c>
      <c r="C235" s="44">
        <v>4280</v>
      </c>
      <c r="D235" s="44">
        <v>51503</v>
      </c>
      <c r="E235" s="44">
        <f>+C235+D235</f>
        <v>55783</v>
      </c>
    </row>
    <row r="236" spans="1:5" x14ac:dyDescent="0.25">
      <c r="A236" s="9">
        <v>233</v>
      </c>
      <c r="B236" s="24" t="s">
        <v>247</v>
      </c>
      <c r="C236" s="44">
        <v>569</v>
      </c>
      <c r="D236" s="44">
        <v>0</v>
      </c>
      <c r="E236" s="44">
        <f>+C236+D236</f>
        <v>569</v>
      </c>
    </row>
    <row r="237" spans="1:5" x14ac:dyDescent="0.25">
      <c r="A237" s="9">
        <v>234</v>
      </c>
      <c r="B237" s="24" t="s">
        <v>248</v>
      </c>
      <c r="C237" s="44">
        <v>1313</v>
      </c>
      <c r="D237" s="44">
        <v>0</v>
      </c>
      <c r="E237" s="44">
        <f>+C237+D237</f>
        <v>1313</v>
      </c>
    </row>
    <row r="238" spans="1:5" x14ac:dyDescent="0.25">
      <c r="A238" s="9">
        <v>235</v>
      </c>
      <c r="B238" s="24" t="s">
        <v>249</v>
      </c>
      <c r="C238" s="44">
        <v>785</v>
      </c>
      <c r="D238" s="44">
        <v>5856</v>
      </c>
      <c r="E238" s="44">
        <f>+C238+D238</f>
        <v>6641</v>
      </c>
    </row>
    <row r="239" spans="1:5" x14ac:dyDescent="0.25">
      <c r="A239" s="9">
        <v>236</v>
      </c>
      <c r="B239" s="24" t="s">
        <v>250</v>
      </c>
      <c r="C239" s="44">
        <v>286</v>
      </c>
      <c r="D239" s="44">
        <v>1864</v>
      </c>
      <c r="E239" s="44">
        <f>+C239+D239</f>
        <v>2150</v>
      </c>
    </row>
    <row r="240" spans="1:5" x14ac:dyDescent="0.25">
      <c r="A240" s="9">
        <v>237</v>
      </c>
      <c r="B240" s="24" t="s">
        <v>251</v>
      </c>
      <c r="C240" s="44">
        <v>500</v>
      </c>
      <c r="D240" s="44">
        <v>2256</v>
      </c>
      <c r="E240" s="44">
        <f>+C240+D240</f>
        <v>2756</v>
      </c>
    </row>
    <row r="241" spans="1:5" x14ac:dyDescent="0.25">
      <c r="A241" s="9">
        <v>238</v>
      </c>
      <c r="B241" s="24" t="s">
        <v>252</v>
      </c>
      <c r="C241" s="44">
        <v>212</v>
      </c>
      <c r="D241" s="44">
        <v>1648</v>
      </c>
      <c r="E241" s="44">
        <f>+C241+D241</f>
        <v>1860</v>
      </c>
    </row>
    <row r="242" spans="1:5" x14ac:dyDescent="0.25">
      <c r="A242" s="9">
        <v>239</v>
      </c>
      <c r="B242" s="24" t="s">
        <v>253</v>
      </c>
      <c r="C242" s="44">
        <v>340</v>
      </c>
      <c r="D242" s="44">
        <v>837</v>
      </c>
      <c r="E242" s="44">
        <f>+C242+D242</f>
        <v>1177</v>
      </c>
    </row>
    <row r="243" spans="1:5" x14ac:dyDescent="0.25">
      <c r="A243" s="9">
        <v>240</v>
      </c>
      <c r="B243" s="24" t="s">
        <v>254</v>
      </c>
      <c r="C243" s="44">
        <v>504</v>
      </c>
      <c r="D243" s="44">
        <v>0</v>
      </c>
      <c r="E243" s="44">
        <f>+C243+D243</f>
        <v>504</v>
      </c>
    </row>
    <row r="244" spans="1:5" x14ac:dyDescent="0.25">
      <c r="A244" s="9">
        <v>241</v>
      </c>
      <c r="B244" s="24" t="s">
        <v>255</v>
      </c>
      <c r="C244" s="44">
        <v>258</v>
      </c>
      <c r="D244" s="44">
        <v>1393</v>
      </c>
      <c r="E244" s="44">
        <f>+C244+D244</f>
        <v>1651</v>
      </c>
    </row>
    <row r="245" spans="1:5" x14ac:dyDescent="0.25">
      <c r="A245" s="9">
        <v>242</v>
      </c>
      <c r="B245" s="24" t="s">
        <v>256</v>
      </c>
      <c r="C245" s="44">
        <v>2488</v>
      </c>
      <c r="D245" s="44">
        <v>0</v>
      </c>
      <c r="E245" s="44">
        <f>+C245+D245</f>
        <v>2488</v>
      </c>
    </row>
    <row r="246" spans="1:5" x14ac:dyDescent="0.25">
      <c r="A246" s="9">
        <v>243</v>
      </c>
      <c r="B246" s="24" t="s">
        <v>257</v>
      </c>
      <c r="C246" s="44">
        <v>602</v>
      </c>
      <c r="D246" s="44">
        <v>2594</v>
      </c>
      <c r="E246" s="44">
        <f>+C246+D246</f>
        <v>3196</v>
      </c>
    </row>
    <row r="247" spans="1:5" x14ac:dyDescent="0.25">
      <c r="A247" s="9">
        <v>244</v>
      </c>
      <c r="B247" s="24" t="s">
        <v>258</v>
      </c>
      <c r="C247" s="44">
        <v>721</v>
      </c>
      <c r="D247" s="44">
        <v>0</v>
      </c>
      <c r="E247" s="44">
        <f>+C247+D247</f>
        <v>721</v>
      </c>
    </row>
    <row r="248" spans="1:5" x14ac:dyDescent="0.25">
      <c r="A248" s="9">
        <v>245</v>
      </c>
      <c r="B248" s="24" t="s">
        <v>259</v>
      </c>
      <c r="C248" s="44">
        <v>249</v>
      </c>
      <c r="D248" s="44">
        <v>0</v>
      </c>
      <c r="E248" s="44">
        <f>+C248+D248</f>
        <v>249</v>
      </c>
    </row>
    <row r="249" spans="1:5" x14ac:dyDescent="0.25">
      <c r="A249" s="9">
        <v>246</v>
      </c>
      <c r="B249" s="24" t="s">
        <v>260</v>
      </c>
      <c r="C249" s="44">
        <v>113</v>
      </c>
      <c r="D249" s="44">
        <v>0</v>
      </c>
      <c r="E249" s="44">
        <f>+C249+D249</f>
        <v>113</v>
      </c>
    </row>
    <row r="250" spans="1:5" x14ac:dyDescent="0.25">
      <c r="A250" s="9">
        <v>247</v>
      </c>
      <c r="B250" s="24" t="s">
        <v>261</v>
      </c>
      <c r="C250" s="44">
        <v>395</v>
      </c>
      <c r="D250" s="44">
        <v>1638</v>
      </c>
      <c r="E250" s="44">
        <f>+C250+D250</f>
        <v>2033</v>
      </c>
    </row>
    <row r="251" spans="1:5" x14ac:dyDescent="0.25">
      <c r="A251" s="9">
        <v>248</v>
      </c>
      <c r="B251" s="24" t="s">
        <v>262</v>
      </c>
      <c r="C251" s="44">
        <v>3249</v>
      </c>
      <c r="D251" s="44">
        <v>0</v>
      </c>
      <c r="E251" s="44">
        <f>+C251+D251</f>
        <v>3249</v>
      </c>
    </row>
    <row r="252" spans="1:5" x14ac:dyDescent="0.25">
      <c r="A252" s="9">
        <v>249</v>
      </c>
      <c r="B252" s="24" t="s">
        <v>263</v>
      </c>
      <c r="C252" s="44">
        <v>739</v>
      </c>
      <c r="D252" s="44">
        <v>0</v>
      </c>
      <c r="E252" s="44">
        <f>+C252+D252</f>
        <v>739</v>
      </c>
    </row>
    <row r="253" spans="1:5" x14ac:dyDescent="0.25">
      <c r="A253" s="9">
        <v>250</v>
      </c>
      <c r="B253" s="24" t="s">
        <v>264</v>
      </c>
      <c r="C253" s="44">
        <v>357</v>
      </c>
      <c r="D253" s="44">
        <v>1546</v>
      </c>
      <c r="E253" s="44">
        <f>+C253+D253</f>
        <v>1903</v>
      </c>
    </row>
    <row r="254" spans="1:5" x14ac:dyDescent="0.25">
      <c r="A254" s="9">
        <v>251</v>
      </c>
      <c r="B254" s="24" t="s">
        <v>265</v>
      </c>
      <c r="C254" s="44">
        <v>228</v>
      </c>
      <c r="D254" s="44">
        <v>0</v>
      </c>
      <c r="E254" s="44">
        <f>+C254+D254</f>
        <v>228</v>
      </c>
    </row>
    <row r="255" spans="1:5" x14ac:dyDescent="0.25">
      <c r="A255" s="9">
        <v>252</v>
      </c>
      <c r="B255" s="24" t="s">
        <v>266</v>
      </c>
      <c r="C255" s="44">
        <v>450</v>
      </c>
      <c r="D255" s="44">
        <v>0</v>
      </c>
      <c r="E255" s="44">
        <f>+C255+D255</f>
        <v>450</v>
      </c>
    </row>
    <row r="256" spans="1:5" x14ac:dyDescent="0.25">
      <c r="A256" s="9">
        <v>253</v>
      </c>
      <c r="B256" s="24" t="s">
        <v>267</v>
      </c>
      <c r="C256" s="44">
        <v>379</v>
      </c>
      <c r="D256" s="44">
        <v>0</v>
      </c>
      <c r="E256" s="44">
        <f>+C256+D256</f>
        <v>379</v>
      </c>
    </row>
    <row r="257" spans="1:5" x14ac:dyDescent="0.25">
      <c r="A257" s="9">
        <v>254</v>
      </c>
      <c r="B257" s="24" t="s">
        <v>268</v>
      </c>
      <c r="C257" s="44">
        <v>638</v>
      </c>
      <c r="D257" s="44">
        <v>4395</v>
      </c>
      <c r="E257" s="44">
        <f>+C257+D257</f>
        <v>5033</v>
      </c>
    </row>
    <row r="258" spans="1:5" x14ac:dyDescent="0.25">
      <c r="A258" s="9">
        <v>255</v>
      </c>
      <c r="B258" s="24" t="s">
        <v>269</v>
      </c>
      <c r="C258" s="44">
        <v>364</v>
      </c>
      <c r="D258" s="44">
        <v>0</v>
      </c>
      <c r="E258" s="44">
        <f>+C258+D258</f>
        <v>364</v>
      </c>
    </row>
    <row r="259" spans="1:5" x14ac:dyDescent="0.25">
      <c r="A259" s="9">
        <v>256</v>
      </c>
      <c r="B259" s="24" t="s">
        <v>270</v>
      </c>
      <c r="C259" s="44">
        <v>118</v>
      </c>
      <c r="D259" s="44">
        <v>296</v>
      </c>
      <c r="E259" s="44">
        <f>+C259+D259</f>
        <v>414</v>
      </c>
    </row>
    <row r="260" spans="1:5" x14ac:dyDescent="0.25">
      <c r="A260" s="9">
        <v>257</v>
      </c>
      <c r="B260" s="24" t="s">
        <v>271</v>
      </c>
      <c r="C260" s="44">
        <v>212</v>
      </c>
      <c r="D260" s="44">
        <v>1245</v>
      </c>
      <c r="E260" s="44">
        <f>+C260+D260</f>
        <v>1457</v>
      </c>
    </row>
    <row r="261" spans="1:5" x14ac:dyDescent="0.25">
      <c r="A261" s="9">
        <v>258</v>
      </c>
      <c r="B261" s="24" t="s">
        <v>272</v>
      </c>
      <c r="C261" s="44">
        <v>387</v>
      </c>
      <c r="D261" s="44">
        <v>1234</v>
      </c>
      <c r="E261" s="44">
        <f>+C261+D261</f>
        <v>1621</v>
      </c>
    </row>
    <row r="262" spans="1:5" x14ac:dyDescent="0.25">
      <c r="A262" s="9">
        <v>259</v>
      </c>
      <c r="B262" s="24" t="s">
        <v>273</v>
      </c>
      <c r="C262" s="44">
        <v>429</v>
      </c>
      <c r="D262" s="44">
        <v>2770</v>
      </c>
      <c r="E262" s="44">
        <f>+C262+D262</f>
        <v>3199</v>
      </c>
    </row>
    <row r="263" spans="1:5" x14ac:dyDescent="0.25">
      <c r="A263" s="9">
        <v>260</v>
      </c>
      <c r="B263" s="24" t="s">
        <v>274</v>
      </c>
      <c r="C263" s="44">
        <v>404</v>
      </c>
      <c r="D263" s="44">
        <v>0</v>
      </c>
      <c r="E263" s="44">
        <f>+C263+D263</f>
        <v>404</v>
      </c>
    </row>
    <row r="264" spans="1:5" x14ac:dyDescent="0.25">
      <c r="A264" s="9">
        <v>261</v>
      </c>
      <c r="B264" s="24" t="s">
        <v>275</v>
      </c>
      <c r="C264" s="44">
        <v>1353</v>
      </c>
      <c r="D264" s="44">
        <v>8046</v>
      </c>
      <c r="E264" s="44">
        <f>+C264+D264</f>
        <v>9399</v>
      </c>
    </row>
    <row r="265" spans="1:5" x14ac:dyDescent="0.25">
      <c r="A265" s="9">
        <v>262</v>
      </c>
      <c r="B265" s="24" t="s">
        <v>276</v>
      </c>
      <c r="C265" s="44">
        <v>272</v>
      </c>
      <c r="D265" s="44">
        <v>1192</v>
      </c>
      <c r="E265" s="44">
        <f>+C265+D265</f>
        <v>1464</v>
      </c>
    </row>
    <row r="266" spans="1:5" x14ac:dyDescent="0.25">
      <c r="A266" s="9">
        <v>263</v>
      </c>
      <c r="B266" s="24" t="s">
        <v>277</v>
      </c>
      <c r="C266" s="44">
        <v>718</v>
      </c>
      <c r="D266" s="44">
        <v>4639</v>
      </c>
      <c r="E266" s="44">
        <f>+C266+D266</f>
        <v>5357</v>
      </c>
    </row>
    <row r="267" spans="1:5" x14ac:dyDescent="0.25">
      <c r="A267" s="9">
        <v>264</v>
      </c>
      <c r="B267" s="24" t="s">
        <v>278</v>
      </c>
      <c r="C267" s="44">
        <v>415</v>
      </c>
      <c r="D267" s="44">
        <v>0</v>
      </c>
      <c r="E267" s="44">
        <f>+C267+D267</f>
        <v>415</v>
      </c>
    </row>
    <row r="268" spans="1:5" x14ac:dyDescent="0.25">
      <c r="A268" s="9">
        <v>265</v>
      </c>
      <c r="B268" s="24" t="s">
        <v>279</v>
      </c>
      <c r="C268" s="44">
        <v>1231</v>
      </c>
      <c r="D268" s="44">
        <v>0</v>
      </c>
      <c r="E268" s="44">
        <f>+C268+D268</f>
        <v>1231</v>
      </c>
    </row>
    <row r="269" spans="1:5" x14ac:dyDescent="0.25">
      <c r="A269" s="9">
        <v>266</v>
      </c>
      <c r="B269" s="24" t="s">
        <v>280</v>
      </c>
      <c r="C269" s="44">
        <v>1592</v>
      </c>
      <c r="D269" s="44">
        <v>2663</v>
      </c>
      <c r="E269" s="44">
        <f>+C269+D269</f>
        <v>4255</v>
      </c>
    </row>
    <row r="270" spans="1:5" x14ac:dyDescent="0.25">
      <c r="A270" s="9">
        <v>267</v>
      </c>
      <c r="B270" s="24" t="s">
        <v>281</v>
      </c>
      <c r="C270" s="44">
        <v>56</v>
      </c>
      <c r="D270" s="44">
        <v>569</v>
      </c>
      <c r="E270" s="44">
        <f>+C270+D270</f>
        <v>625</v>
      </c>
    </row>
    <row r="271" spans="1:5" x14ac:dyDescent="0.25">
      <c r="A271" s="9">
        <v>268</v>
      </c>
      <c r="B271" s="24" t="s">
        <v>282</v>
      </c>
      <c r="C271" s="44">
        <v>313</v>
      </c>
      <c r="D271" s="44">
        <v>1336</v>
      </c>
      <c r="E271" s="44">
        <f>+C271+D271</f>
        <v>1649</v>
      </c>
    </row>
    <row r="272" spans="1:5" x14ac:dyDescent="0.25">
      <c r="A272" s="9">
        <v>269</v>
      </c>
      <c r="B272" s="24" t="s">
        <v>283</v>
      </c>
      <c r="C272" s="44">
        <v>802</v>
      </c>
      <c r="D272" s="44">
        <v>0</v>
      </c>
      <c r="E272" s="44">
        <f>+C272+D272</f>
        <v>802</v>
      </c>
    </row>
    <row r="273" spans="1:5" x14ac:dyDescent="0.25">
      <c r="A273" s="9">
        <v>270</v>
      </c>
      <c r="B273" s="24" t="s">
        <v>284</v>
      </c>
      <c r="C273" s="44">
        <v>846</v>
      </c>
      <c r="D273" s="44">
        <v>1526</v>
      </c>
      <c r="E273" s="44">
        <f>+C273+D273</f>
        <v>2372</v>
      </c>
    </row>
    <row r="274" spans="1:5" x14ac:dyDescent="0.25">
      <c r="A274" s="9">
        <v>271</v>
      </c>
      <c r="B274" s="24" t="s">
        <v>285</v>
      </c>
      <c r="C274" s="44">
        <v>592</v>
      </c>
      <c r="D274" s="44">
        <v>0</v>
      </c>
      <c r="E274" s="44">
        <f>+C274+D274</f>
        <v>592</v>
      </c>
    </row>
    <row r="275" spans="1:5" x14ac:dyDescent="0.25">
      <c r="A275" s="9">
        <v>272</v>
      </c>
      <c r="B275" s="24" t="s">
        <v>286</v>
      </c>
      <c r="C275" s="44">
        <v>1498</v>
      </c>
      <c r="D275" s="44">
        <v>6024</v>
      </c>
      <c r="E275" s="44">
        <f>+C275+D275</f>
        <v>7522</v>
      </c>
    </row>
    <row r="276" spans="1:5" x14ac:dyDescent="0.25">
      <c r="A276" s="9">
        <v>273</v>
      </c>
      <c r="B276" s="24" t="s">
        <v>287</v>
      </c>
      <c r="C276" s="44">
        <v>1013</v>
      </c>
      <c r="D276" s="44">
        <v>8864</v>
      </c>
      <c r="E276" s="44">
        <f>+C276+D276</f>
        <v>9877</v>
      </c>
    </row>
    <row r="277" spans="1:5" x14ac:dyDescent="0.25">
      <c r="A277" s="9">
        <v>274</v>
      </c>
      <c r="B277" s="24" t="s">
        <v>288</v>
      </c>
      <c r="C277" s="44">
        <v>243</v>
      </c>
      <c r="D277" s="44">
        <v>0</v>
      </c>
      <c r="E277" s="44">
        <f>+C277+D277</f>
        <v>243</v>
      </c>
    </row>
    <row r="278" spans="1:5" x14ac:dyDescent="0.25">
      <c r="A278" s="9">
        <v>275</v>
      </c>
      <c r="B278" s="24" t="s">
        <v>289</v>
      </c>
      <c r="C278" s="44">
        <v>1449</v>
      </c>
      <c r="D278" s="44">
        <v>8457</v>
      </c>
      <c r="E278" s="44">
        <f>+C278+D278</f>
        <v>9906</v>
      </c>
    </row>
    <row r="279" spans="1:5" x14ac:dyDescent="0.25">
      <c r="A279" s="9">
        <v>276</v>
      </c>
      <c r="B279" s="24" t="s">
        <v>290</v>
      </c>
      <c r="C279" s="44">
        <v>136</v>
      </c>
      <c r="D279" s="44">
        <v>314</v>
      </c>
      <c r="E279" s="44">
        <f>+C279+D279</f>
        <v>450</v>
      </c>
    </row>
    <row r="280" spans="1:5" x14ac:dyDescent="0.25">
      <c r="A280" s="9">
        <v>277</v>
      </c>
      <c r="B280" s="24" t="s">
        <v>291</v>
      </c>
      <c r="C280" s="44">
        <v>2648</v>
      </c>
      <c r="D280" s="44">
        <v>25594</v>
      </c>
      <c r="E280" s="44">
        <f>+C280+D280</f>
        <v>28242</v>
      </c>
    </row>
    <row r="281" spans="1:5" x14ac:dyDescent="0.25">
      <c r="A281" s="9">
        <v>278</v>
      </c>
      <c r="B281" s="24" t="s">
        <v>292</v>
      </c>
      <c r="C281" s="44">
        <v>8227</v>
      </c>
      <c r="D281" s="44">
        <v>52557</v>
      </c>
      <c r="E281" s="44">
        <f>+C281+D281</f>
        <v>60784</v>
      </c>
    </row>
    <row r="282" spans="1:5" x14ac:dyDescent="0.25">
      <c r="A282" s="9">
        <v>279</v>
      </c>
      <c r="B282" s="24" t="s">
        <v>293</v>
      </c>
      <c r="C282" s="44">
        <v>539</v>
      </c>
      <c r="D282" s="44">
        <v>0</v>
      </c>
      <c r="E282" s="44">
        <f>+C282+D282</f>
        <v>539</v>
      </c>
    </row>
    <row r="283" spans="1:5" x14ac:dyDescent="0.25">
      <c r="A283" s="9">
        <v>280</v>
      </c>
      <c r="B283" s="24" t="s">
        <v>294</v>
      </c>
      <c r="C283" s="44">
        <v>531</v>
      </c>
      <c r="D283" s="44">
        <v>3131</v>
      </c>
      <c r="E283" s="44">
        <f>+C283+D283</f>
        <v>3662</v>
      </c>
    </row>
    <row r="284" spans="1:5" x14ac:dyDescent="0.25">
      <c r="A284" s="9">
        <v>281</v>
      </c>
      <c r="B284" s="24" t="s">
        <v>295</v>
      </c>
      <c r="C284" s="44">
        <v>118</v>
      </c>
      <c r="D284" s="44">
        <v>401</v>
      </c>
      <c r="E284" s="44">
        <f>+C284+D284</f>
        <v>519</v>
      </c>
    </row>
    <row r="285" spans="1:5" x14ac:dyDescent="0.25">
      <c r="A285" s="9">
        <v>282</v>
      </c>
      <c r="B285" s="24" t="s">
        <v>296</v>
      </c>
      <c r="C285" s="44">
        <v>124</v>
      </c>
      <c r="D285" s="44">
        <v>0</v>
      </c>
      <c r="E285" s="44">
        <f>+C285+D285</f>
        <v>124</v>
      </c>
    </row>
    <row r="286" spans="1:5" x14ac:dyDescent="0.25">
      <c r="A286" s="9">
        <v>283</v>
      </c>
      <c r="B286" s="24" t="s">
        <v>297</v>
      </c>
      <c r="C286" s="44">
        <v>506</v>
      </c>
      <c r="D286" s="44">
        <v>1244</v>
      </c>
      <c r="E286" s="44">
        <f>+C286+D286</f>
        <v>1750</v>
      </c>
    </row>
    <row r="287" spans="1:5" x14ac:dyDescent="0.25">
      <c r="A287" s="9">
        <v>284</v>
      </c>
      <c r="B287" s="24" t="s">
        <v>298</v>
      </c>
      <c r="C287" s="44">
        <v>649</v>
      </c>
      <c r="D287" s="44">
        <v>2213</v>
      </c>
      <c r="E287" s="44">
        <f>+C287+D287</f>
        <v>2862</v>
      </c>
    </row>
    <row r="288" spans="1:5" x14ac:dyDescent="0.25">
      <c r="A288" s="9">
        <v>285</v>
      </c>
      <c r="B288" s="24" t="s">
        <v>299</v>
      </c>
      <c r="C288" s="44">
        <v>721</v>
      </c>
      <c r="D288" s="44">
        <v>1649</v>
      </c>
      <c r="E288" s="44">
        <f>+C288+D288</f>
        <v>2370</v>
      </c>
    </row>
    <row r="289" spans="1:5" x14ac:dyDescent="0.25">
      <c r="A289" s="9">
        <v>286</v>
      </c>
      <c r="B289" s="24" t="s">
        <v>300</v>
      </c>
      <c r="C289" s="44">
        <v>570</v>
      </c>
      <c r="D289" s="44">
        <v>0</v>
      </c>
      <c r="E289" s="44">
        <f>+C289+D289</f>
        <v>570</v>
      </c>
    </row>
    <row r="290" spans="1:5" x14ac:dyDescent="0.25">
      <c r="A290" s="9">
        <v>287</v>
      </c>
      <c r="B290" s="24" t="s">
        <v>301</v>
      </c>
      <c r="C290" s="44">
        <v>250</v>
      </c>
      <c r="D290" s="44">
        <v>471</v>
      </c>
      <c r="E290" s="44">
        <f>+C290+D290</f>
        <v>721</v>
      </c>
    </row>
    <row r="291" spans="1:5" x14ac:dyDescent="0.25">
      <c r="A291" s="9">
        <v>288</v>
      </c>
      <c r="B291" s="24" t="s">
        <v>302</v>
      </c>
      <c r="C291" s="44">
        <v>111</v>
      </c>
      <c r="D291" s="44">
        <v>0</v>
      </c>
      <c r="E291" s="44">
        <f>+C291+D291</f>
        <v>111</v>
      </c>
    </row>
    <row r="292" spans="1:5" x14ac:dyDescent="0.25">
      <c r="A292" s="9">
        <v>289</v>
      </c>
      <c r="B292" s="24" t="s">
        <v>303</v>
      </c>
      <c r="C292" s="44">
        <v>223</v>
      </c>
      <c r="D292" s="44">
        <v>0</v>
      </c>
      <c r="E292" s="44">
        <f>+C292+D292</f>
        <v>223</v>
      </c>
    </row>
    <row r="293" spans="1:5" x14ac:dyDescent="0.25">
      <c r="A293" s="9">
        <v>290</v>
      </c>
      <c r="B293" s="24" t="s">
        <v>304</v>
      </c>
      <c r="C293" s="44">
        <v>206</v>
      </c>
      <c r="D293" s="44">
        <v>623</v>
      </c>
      <c r="E293" s="44">
        <f>+C293+D293</f>
        <v>829</v>
      </c>
    </row>
    <row r="294" spans="1:5" x14ac:dyDescent="0.25">
      <c r="A294" s="9">
        <v>291</v>
      </c>
      <c r="B294" s="24" t="s">
        <v>305</v>
      </c>
      <c r="C294" s="44">
        <v>824</v>
      </c>
      <c r="D294" s="44">
        <v>0</v>
      </c>
      <c r="E294" s="44">
        <f>+C294+D294</f>
        <v>824</v>
      </c>
    </row>
    <row r="295" spans="1:5" x14ac:dyDescent="0.25">
      <c r="A295" s="9">
        <v>292</v>
      </c>
      <c r="B295" s="24" t="s">
        <v>306</v>
      </c>
      <c r="C295" s="44">
        <v>307</v>
      </c>
      <c r="D295" s="44">
        <v>1283</v>
      </c>
      <c r="E295" s="44">
        <f>+C295+D295</f>
        <v>1590</v>
      </c>
    </row>
    <row r="296" spans="1:5" x14ac:dyDescent="0.25">
      <c r="A296" s="9">
        <v>293</v>
      </c>
      <c r="B296" s="24" t="s">
        <v>307</v>
      </c>
      <c r="C296" s="44">
        <v>8155</v>
      </c>
      <c r="D296" s="44">
        <v>27316</v>
      </c>
      <c r="E296" s="44">
        <f>+C296+D296</f>
        <v>35471</v>
      </c>
    </row>
    <row r="297" spans="1:5" x14ac:dyDescent="0.25">
      <c r="A297" s="9">
        <v>294</v>
      </c>
      <c r="B297" s="24" t="s">
        <v>308</v>
      </c>
      <c r="C297" s="44">
        <v>2069</v>
      </c>
      <c r="D297" s="44">
        <v>12686</v>
      </c>
      <c r="E297" s="44">
        <f>+C297+D297</f>
        <v>14755</v>
      </c>
    </row>
    <row r="298" spans="1:5" x14ac:dyDescent="0.25">
      <c r="A298" s="9">
        <v>295</v>
      </c>
      <c r="B298" s="24" t="s">
        <v>309</v>
      </c>
      <c r="C298" s="44">
        <v>2891</v>
      </c>
      <c r="D298" s="44">
        <v>17125</v>
      </c>
      <c r="E298" s="44">
        <f>+C298+D298</f>
        <v>20016</v>
      </c>
    </row>
    <row r="299" spans="1:5" x14ac:dyDescent="0.25">
      <c r="A299" s="9">
        <v>296</v>
      </c>
      <c r="B299" s="24" t="s">
        <v>310</v>
      </c>
      <c r="C299" s="44">
        <v>199</v>
      </c>
      <c r="D299" s="44">
        <v>409</v>
      </c>
      <c r="E299" s="44">
        <f>+C299+D299</f>
        <v>608</v>
      </c>
    </row>
    <row r="300" spans="1:5" x14ac:dyDescent="0.25">
      <c r="A300" s="9">
        <v>297</v>
      </c>
      <c r="B300" s="24" t="s">
        <v>311</v>
      </c>
      <c r="C300" s="44">
        <v>545</v>
      </c>
      <c r="D300" s="44">
        <v>2299</v>
      </c>
      <c r="E300" s="44">
        <f>+C300+D300</f>
        <v>2844</v>
      </c>
    </row>
    <row r="301" spans="1:5" x14ac:dyDescent="0.25">
      <c r="A301" s="9">
        <v>298</v>
      </c>
      <c r="B301" s="24" t="s">
        <v>312</v>
      </c>
      <c r="C301" s="44">
        <v>4181</v>
      </c>
      <c r="D301" s="44">
        <v>16379</v>
      </c>
      <c r="E301" s="44">
        <f>+C301+D301</f>
        <v>20560</v>
      </c>
    </row>
    <row r="302" spans="1:5" x14ac:dyDescent="0.25">
      <c r="A302" s="9">
        <v>299</v>
      </c>
      <c r="B302" s="24" t="s">
        <v>313</v>
      </c>
      <c r="C302" s="44">
        <v>206</v>
      </c>
      <c r="D302" s="44">
        <v>0</v>
      </c>
      <c r="E302" s="44">
        <f>+C302+D302</f>
        <v>206</v>
      </c>
    </row>
    <row r="303" spans="1:5" x14ac:dyDescent="0.25">
      <c r="A303" s="9">
        <v>300</v>
      </c>
      <c r="B303" s="24" t="s">
        <v>314</v>
      </c>
      <c r="C303" s="44">
        <v>1265</v>
      </c>
      <c r="D303" s="44">
        <v>0</v>
      </c>
      <c r="E303" s="44">
        <f>+C303+D303</f>
        <v>1265</v>
      </c>
    </row>
    <row r="304" spans="1:5" x14ac:dyDescent="0.25">
      <c r="A304" s="9">
        <v>301</v>
      </c>
      <c r="B304" s="24" t="s">
        <v>315</v>
      </c>
      <c r="C304" s="44">
        <v>602</v>
      </c>
      <c r="D304" s="44">
        <v>1540</v>
      </c>
      <c r="E304" s="44">
        <f>+C304+D304</f>
        <v>2142</v>
      </c>
    </row>
    <row r="305" spans="1:5" x14ac:dyDescent="0.25">
      <c r="A305" s="9">
        <v>302</v>
      </c>
      <c r="B305" s="24" t="s">
        <v>316</v>
      </c>
      <c r="C305" s="44">
        <v>852</v>
      </c>
      <c r="D305" s="44">
        <v>0</v>
      </c>
      <c r="E305" s="44">
        <f>+C305+D305</f>
        <v>852</v>
      </c>
    </row>
    <row r="306" spans="1:5" x14ac:dyDescent="0.25">
      <c r="A306" s="9">
        <v>303</v>
      </c>
      <c r="B306" s="24" t="s">
        <v>317</v>
      </c>
      <c r="C306" s="44">
        <v>199</v>
      </c>
      <c r="D306" s="44">
        <v>0</v>
      </c>
      <c r="E306" s="44">
        <f>+C306+D306</f>
        <v>199</v>
      </c>
    </row>
    <row r="307" spans="1:5" x14ac:dyDescent="0.25">
      <c r="A307" s="9">
        <v>304</v>
      </c>
      <c r="B307" s="24" t="s">
        <v>318</v>
      </c>
      <c r="C307" s="44">
        <v>203</v>
      </c>
      <c r="D307" s="44">
        <v>0</v>
      </c>
      <c r="E307" s="44">
        <f>+C307+D307</f>
        <v>203</v>
      </c>
    </row>
    <row r="308" spans="1:5" x14ac:dyDescent="0.25">
      <c r="A308" s="9">
        <v>305</v>
      </c>
      <c r="B308" s="24" t="s">
        <v>319</v>
      </c>
      <c r="C308" s="44">
        <v>1252</v>
      </c>
      <c r="D308" s="44">
        <v>10059</v>
      </c>
      <c r="E308" s="44">
        <f>+C308+D308</f>
        <v>11311</v>
      </c>
    </row>
    <row r="309" spans="1:5" x14ac:dyDescent="0.25">
      <c r="A309" s="9">
        <v>306</v>
      </c>
      <c r="B309" s="24" t="s">
        <v>320</v>
      </c>
      <c r="C309" s="44">
        <v>902</v>
      </c>
      <c r="D309" s="44">
        <v>0</v>
      </c>
      <c r="E309" s="44">
        <f>+C309+D309</f>
        <v>902</v>
      </c>
    </row>
    <row r="310" spans="1:5" x14ac:dyDescent="0.25">
      <c r="A310" s="9">
        <v>307</v>
      </c>
      <c r="B310" s="24" t="s">
        <v>321</v>
      </c>
      <c r="C310" s="44">
        <v>2457</v>
      </c>
      <c r="D310" s="44">
        <v>126</v>
      </c>
      <c r="E310" s="44">
        <f>+C310+D310</f>
        <v>2583</v>
      </c>
    </row>
    <row r="311" spans="1:5" x14ac:dyDescent="0.25">
      <c r="A311" s="9">
        <v>308</v>
      </c>
      <c r="B311" s="24" t="s">
        <v>322</v>
      </c>
      <c r="C311" s="44">
        <v>878</v>
      </c>
      <c r="D311" s="44">
        <v>7677</v>
      </c>
      <c r="E311" s="44">
        <f>+C311+D311</f>
        <v>8555</v>
      </c>
    </row>
    <row r="312" spans="1:5" x14ac:dyDescent="0.25">
      <c r="A312" s="9">
        <v>309</v>
      </c>
      <c r="B312" s="24" t="s">
        <v>323</v>
      </c>
      <c r="C312" s="44">
        <v>2098</v>
      </c>
      <c r="D312" s="44">
        <v>18186</v>
      </c>
      <c r="E312" s="44">
        <f>+C312+D312</f>
        <v>20284</v>
      </c>
    </row>
    <row r="313" spans="1:5" x14ac:dyDescent="0.25">
      <c r="A313" s="9">
        <v>310</v>
      </c>
      <c r="B313" s="24" t="s">
        <v>324</v>
      </c>
      <c r="C313" s="44">
        <v>2904</v>
      </c>
      <c r="D313" s="44">
        <v>16933</v>
      </c>
      <c r="E313" s="44">
        <f>+C313+D313</f>
        <v>19837</v>
      </c>
    </row>
    <row r="314" spans="1:5" x14ac:dyDescent="0.25">
      <c r="A314" s="9">
        <v>311</v>
      </c>
      <c r="B314" s="24" t="s">
        <v>325</v>
      </c>
      <c r="C314" s="44">
        <v>166</v>
      </c>
      <c r="D314" s="44">
        <v>1121</v>
      </c>
      <c r="E314" s="44">
        <f>+C314+D314</f>
        <v>1287</v>
      </c>
    </row>
    <row r="315" spans="1:5" x14ac:dyDescent="0.25">
      <c r="A315" s="9">
        <v>312</v>
      </c>
      <c r="B315" s="24" t="s">
        <v>326</v>
      </c>
      <c r="C315" s="44">
        <v>2139</v>
      </c>
      <c r="D315" s="44">
        <v>0</v>
      </c>
      <c r="E315" s="44">
        <f>+C315+D315</f>
        <v>2139</v>
      </c>
    </row>
    <row r="316" spans="1:5" x14ac:dyDescent="0.25">
      <c r="A316" s="9">
        <v>313</v>
      </c>
      <c r="B316" s="24" t="s">
        <v>327</v>
      </c>
      <c r="C316" s="44">
        <v>136</v>
      </c>
      <c r="D316" s="44">
        <v>0</v>
      </c>
      <c r="E316" s="44">
        <f>+C316+D316</f>
        <v>136</v>
      </c>
    </row>
    <row r="317" spans="1:5" x14ac:dyDescent="0.25">
      <c r="A317" s="9">
        <v>314</v>
      </c>
      <c r="B317" s="24" t="s">
        <v>328</v>
      </c>
      <c r="C317" s="44">
        <v>579</v>
      </c>
      <c r="D317" s="44">
        <v>2037</v>
      </c>
      <c r="E317" s="44">
        <f>+C317+D317</f>
        <v>2616</v>
      </c>
    </row>
    <row r="318" spans="1:5" x14ac:dyDescent="0.25">
      <c r="A318" s="9">
        <v>315</v>
      </c>
      <c r="B318" s="24" t="s">
        <v>329</v>
      </c>
      <c r="C318" s="44">
        <v>427</v>
      </c>
      <c r="D318" s="44">
        <v>2554</v>
      </c>
      <c r="E318" s="44">
        <f>+C318+D318</f>
        <v>2981</v>
      </c>
    </row>
    <row r="319" spans="1:5" x14ac:dyDescent="0.25">
      <c r="A319" s="9">
        <v>316</v>
      </c>
      <c r="B319" s="24" t="s">
        <v>330</v>
      </c>
      <c r="C319" s="44">
        <v>170</v>
      </c>
      <c r="D319" s="44">
        <v>1713</v>
      </c>
      <c r="E319" s="44">
        <f>+C319+D319</f>
        <v>1883</v>
      </c>
    </row>
    <row r="320" spans="1:5" x14ac:dyDescent="0.25">
      <c r="A320" s="9">
        <v>317</v>
      </c>
      <c r="B320" s="24" t="s">
        <v>331</v>
      </c>
      <c r="C320" s="44">
        <v>467</v>
      </c>
      <c r="D320" s="44">
        <v>1342</v>
      </c>
      <c r="E320" s="44">
        <f>+C320+D320</f>
        <v>1809</v>
      </c>
    </row>
    <row r="321" spans="1:5" x14ac:dyDescent="0.25">
      <c r="A321" s="9">
        <v>318</v>
      </c>
      <c r="B321" s="24" t="s">
        <v>332</v>
      </c>
      <c r="C321" s="44">
        <v>34614</v>
      </c>
      <c r="D321" s="44">
        <v>67732</v>
      </c>
      <c r="E321" s="44">
        <f>+C321+D321</f>
        <v>102346</v>
      </c>
    </row>
    <row r="322" spans="1:5" x14ac:dyDescent="0.25">
      <c r="A322" s="9">
        <v>319</v>
      </c>
      <c r="B322" s="24" t="s">
        <v>333</v>
      </c>
      <c r="C322" s="44">
        <v>180</v>
      </c>
      <c r="D322" s="44">
        <v>0</v>
      </c>
      <c r="E322" s="44">
        <f>+C322+D322</f>
        <v>180</v>
      </c>
    </row>
    <row r="323" spans="1:5" x14ac:dyDescent="0.25">
      <c r="A323" s="9">
        <v>320</v>
      </c>
      <c r="B323" s="24" t="s">
        <v>334</v>
      </c>
      <c r="C323" s="44">
        <v>135</v>
      </c>
      <c r="D323" s="44">
        <v>0</v>
      </c>
      <c r="E323" s="44">
        <f>+C323+D323</f>
        <v>135</v>
      </c>
    </row>
    <row r="324" spans="1:5" x14ac:dyDescent="0.25">
      <c r="A324" s="9">
        <v>321</v>
      </c>
      <c r="B324" s="24" t="s">
        <v>335</v>
      </c>
      <c r="C324" s="44">
        <v>160</v>
      </c>
      <c r="D324" s="44">
        <v>34</v>
      </c>
      <c r="E324" s="44">
        <f>+C324+D324</f>
        <v>194</v>
      </c>
    </row>
    <row r="325" spans="1:5" x14ac:dyDescent="0.25">
      <c r="A325" s="9">
        <v>322</v>
      </c>
      <c r="B325" s="24" t="s">
        <v>336</v>
      </c>
      <c r="C325" s="44">
        <v>144</v>
      </c>
      <c r="D325" s="44">
        <v>0</v>
      </c>
      <c r="E325" s="44">
        <f>+C325+D325</f>
        <v>144</v>
      </c>
    </row>
    <row r="326" spans="1:5" x14ac:dyDescent="0.25">
      <c r="A326" s="9">
        <v>323</v>
      </c>
      <c r="B326" s="24" t="s">
        <v>337</v>
      </c>
      <c r="C326" s="44">
        <v>453</v>
      </c>
      <c r="D326" s="44">
        <v>0</v>
      </c>
      <c r="E326" s="44">
        <f>+C326+D326</f>
        <v>453</v>
      </c>
    </row>
    <row r="327" spans="1:5" x14ac:dyDescent="0.25">
      <c r="A327" s="9">
        <v>324</v>
      </c>
      <c r="B327" s="24" t="s">
        <v>338</v>
      </c>
      <c r="C327" s="44">
        <v>12477</v>
      </c>
      <c r="D327" s="44">
        <v>59383</v>
      </c>
      <c r="E327" s="44">
        <f>+C327+D327</f>
        <v>71860</v>
      </c>
    </row>
    <row r="328" spans="1:5" x14ac:dyDescent="0.25">
      <c r="A328" s="9">
        <v>325</v>
      </c>
      <c r="B328" s="24" t="s">
        <v>339</v>
      </c>
      <c r="C328" s="44">
        <v>2701</v>
      </c>
      <c r="D328" s="44">
        <v>0</v>
      </c>
      <c r="E328" s="44">
        <f>+C328+D328</f>
        <v>2701</v>
      </c>
    </row>
    <row r="329" spans="1:5" x14ac:dyDescent="0.25">
      <c r="A329" s="9">
        <v>326</v>
      </c>
      <c r="B329" s="24" t="s">
        <v>340</v>
      </c>
      <c r="C329" s="44">
        <v>1174</v>
      </c>
      <c r="D329" s="44">
        <v>1798</v>
      </c>
      <c r="E329" s="44">
        <f>+C329+D329</f>
        <v>2972</v>
      </c>
    </row>
    <row r="330" spans="1:5" x14ac:dyDescent="0.25">
      <c r="A330" s="9">
        <v>327</v>
      </c>
      <c r="B330" s="24" t="s">
        <v>341</v>
      </c>
      <c r="C330" s="44">
        <v>6162</v>
      </c>
      <c r="D330" s="44">
        <v>35935</v>
      </c>
      <c r="E330" s="44">
        <f>+C330+D330</f>
        <v>42097</v>
      </c>
    </row>
    <row r="331" spans="1:5" x14ac:dyDescent="0.25">
      <c r="A331" s="9">
        <v>328</v>
      </c>
      <c r="B331" s="24" t="s">
        <v>342</v>
      </c>
      <c r="C331" s="44">
        <v>264</v>
      </c>
      <c r="D331" s="44">
        <v>0</v>
      </c>
      <c r="E331" s="44">
        <f>+C331+D331</f>
        <v>264</v>
      </c>
    </row>
    <row r="332" spans="1:5" x14ac:dyDescent="0.25">
      <c r="A332" s="9">
        <v>329</v>
      </c>
      <c r="B332" s="24" t="s">
        <v>343</v>
      </c>
      <c r="C332" s="44">
        <v>220</v>
      </c>
      <c r="D332" s="44">
        <v>0</v>
      </c>
      <c r="E332" s="44">
        <f>+C332+D332</f>
        <v>220</v>
      </c>
    </row>
    <row r="333" spans="1:5" x14ac:dyDescent="0.25">
      <c r="A333" s="9">
        <v>330</v>
      </c>
      <c r="B333" s="24" t="s">
        <v>344</v>
      </c>
      <c r="C333" s="44">
        <v>863</v>
      </c>
      <c r="D333" s="44">
        <v>0</v>
      </c>
      <c r="E333" s="44">
        <f>+C333+D333</f>
        <v>863</v>
      </c>
    </row>
    <row r="334" spans="1:5" x14ac:dyDescent="0.25">
      <c r="A334" s="9">
        <v>331</v>
      </c>
      <c r="B334" s="24" t="s">
        <v>345</v>
      </c>
      <c r="C334" s="44">
        <v>886</v>
      </c>
      <c r="D334" s="44">
        <v>1581</v>
      </c>
      <c r="E334" s="44">
        <f>+C334+D334</f>
        <v>2467</v>
      </c>
    </row>
    <row r="335" spans="1:5" x14ac:dyDescent="0.25">
      <c r="A335" s="9">
        <v>332</v>
      </c>
      <c r="B335" s="24" t="s">
        <v>346</v>
      </c>
      <c r="C335" s="44">
        <v>78</v>
      </c>
      <c r="D335" s="44">
        <v>866</v>
      </c>
      <c r="E335" s="44">
        <f>+C335+D335</f>
        <v>944</v>
      </c>
    </row>
    <row r="336" spans="1:5" x14ac:dyDescent="0.25">
      <c r="A336" s="9">
        <v>333</v>
      </c>
      <c r="B336" s="24" t="s">
        <v>347</v>
      </c>
      <c r="C336" s="44">
        <v>1641</v>
      </c>
      <c r="D336" s="44">
        <v>7647</v>
      </c>
      <c r="E336" s="44">
        <f>+C336+D336</f>
        <v>9288</v>
      </c>
    </row>
    <row r="337" spans="1:5" x14ac:dyDescent="0.25">
      <c r="A337" s="9">
        <v>334</v>
      </c>
      <c r="B337" s="24" t="s">
        <v>348</v>
      </c>
      <c r="C337" s="44">
        <v>11927</v>
      </c>
      <c r="D337" s="44">
        <v>117332</v>
      </c>
      <c r="E337" s="44">
        <f>+C337+D337</f>
        <v>129259</v>
      </c>
    </row>
    <row r="338" spans="1:5" x14ac:dyDescent="0.25">
      <c r="A338" s="9">
        <v>335</v>
      </c>
      <c r="B338" s="24" t="s">
        <v>349</v>
      </c>
      <c r="C338" s="44">
        <v>159</v>
      </c>
      <c r="D338" s="44">
        <v>0</v>
      </c>
      <c r="E338" s="44">
        <f>+C338+D338</f>
        <v>159</v>
      </c>
    </row>
    <row r="339" spans="1:5" x14ac:dyDescent="0.25">
      <c r="A339" s="9">
        <v>336</v>
      </c>
      <c r="B339" s="24" t="s">
        <v>350</v>
      </c>
      <c r="C339" s="44">
        <v>530</v>
      </c>
      <c r="D339" s="44">
        <v>902</v>
      </c>
      <c r="E339" s="44">
        <f>+C339+D339</f>
        <v>1432</v>
      </c>
    </row>
    <row r="340" spans="1:5" x14ac:dyDescent="0.25">
      <c r="A340" s="9">
        <v>337</v>
      </c>
      <c r="B340" s="24" t="s">
        <v>351</v>
      </c>
      <c r="C340" s="44">
        <v>1575</v>
      </c>
      <c r="D340" s="44">
        <v>0</v>
      </c>
      <c r="E340" s="44">
        <f>+C340+D340</f>
        <v>1575</v>
      </c>
    </row>
    <row r="341" spans="1:5" x14ac:dyDescent="0.25">
      <c r="A341" s="9">
        <v>338</v>
      </c>
      <c r="B341" s="24" t="s">
        <v>352</v>
      </c>
      <c r="C341" s="44">
        <v>4209</v>
      </c>
      <c r="D341" s="44">
        <v>18840</v>
      </c>
      <c r="E341" s="44">
        <f>+C341+D341</f>
        <v>23049</v>
      </c>
    </row>
    <row r="342" spans="1:5" x14ac:dyDescent="0.25">
      <c r="A342" s="9">
        <v>339</v>
      </c>
      <c r="B342" s="24" t="s">
        <v>353</v>
      </c>
      <c r="C342" s="44">
        <v>989</v>
      </c>
      <c r="D342" s="44">
        <v>4911</v>
      </c>
      <c r="E342" s="44">
        <f>+C342+D342</f>
        <v>5900</v>
      </c>
    </row>
    <row r="343" spans="1:5" x14ac:dyDescent="0.25">
      <c r="A343" s="9">
        <v>340</v>
      </c>
      <c r="B343" s="24" t="s">
        <v>354</v>
      </c>
      <c r="C343" s="44">
        <v>345</v>
      </c>
      <c r="D343" s="44">
        <v>0</v>
      </c>
      <c r="E343" s="44">
        <f>+C343+D343</f>
        <v>345</v>
      </c>
    </row>
    <row r="344" spans="1:5" x14ac:dyDescent="0.25">
      <c r="A344" s="9">
        <v>341</v>
      </c>
      <c r="B344" s="24" t="s">
        <v>355</v>
      </c>
      <c r="C344" s="44">
        <v>336</v>
      </c>
      <c r="D344" s="44">
        <v>363</v>
      </c>
      <c r="E344" s="44">
        <f>+C344+D344</f>
        <v>699</v>
      </c>
    </row>
    <row r="345" spans="1:5" x14ac:dyDescent="0.25">
      <c r="A345" s="9">
        <v>342</v>
      </c>
      <c r="B345" s="24" t="s">
        <v>356</v>
      </c>
      <c r="C345" s="44">
        <v>1519</v>
      </c>
      <c r="D345" s="44">
        <v>4890</v>
      </c>
      <c r="E345" s="44">
        <f>+C345+D345</f>
        <v>6409</v>
      </c>
    </row>
    <row r="346" spans="1:5" x14ac:dyDescent="0.25">
      <c r="A346" s="9">
        <v>343</v>
      </c>
      <c r="B346" s="24" t="s">
        <v>357</v>
      </c>
      <c r="C346" s="44">
        <v>594</v>
      </c>
      <c r="D346" s="44">
        <v>1340</v>
      </c>
      <c r="E346" s="44">
        <f>+C346+D346</f>
        <v>1934</v>
      </c>
    </row>
    <row r="347" spans="1:5" x14ac:dyDescent="0.25">
      <c r="A347" s="9">
        <v>344</v>
      </c>
      <c r="B347" s="24" t="s">
        <v>358</v>
      </c>
      <c r="C347" s="44">
        <v>638</v>
      </c>
      <c r="D347" s="44">
        <v>2687</v>
      </c>
      <c r="E347" s="44">
        <f>+C347+D347</f>
        <v>3325</v>
      </c>
    </row>
    <row r="348" spans="1:5" x14ac:dyDescent="0.25">
      <c r="A348" s="9">
        <v>345</v>
      </c>
      <c r="B348" s="24" t="s">
        <v>359</v>
      </c>
      <c r="C348" s="44">
        <v>828</v>
      </c>
      <c r="D348" s="44">
        <v>7809</v>
      </c>
      <c r="E348" s="44">
        <f>+C348+D348</f>
        <v>8637</v>
      </c>
    </row>
    <row r="349" spans="1:5" x14ac:dyDescent="0.25">
      <c r="A349" s="9">
        <v>346</v>
      </c>
      <c r="B349" s="24" t="s">
        <v>360</v>
      </c>
      <c r="C349" s="44">
        <v>476</v>
      </c>
      <c r="D349" s="44">
        <v>0</v>
      </c>
      <c r="E349" s="44">
        <f>+C349+D349</f>
        <v>476</v>
      </c>
    </row>
    <row r="350" spans="1:5" x14ac:dyDescent="0.25">
      <c r="A350" s="9">
        <v>347</v>
      </c>
      <c r="B350" s="24" t="s">
        <v>361</v>
      </c>
      <c r="C350" s="44">
        <v>898</v>
      </c>
      <c r="D350" s="44">
        <v>2845</v>
      </c>
      <c r="E350" s="44">
        <f>+C350+D350</f>
        <v>3743</v>
      </c>
    </row>
    <row r="351" spans="1:5" x14ac:dyDescent="0.25">
      <c r="A351" s="9">
        <v>348</v>
      </c>
      <c r="B351" s="24" t="s">
        <v>362</v>
      </c>
      <c r="C351" s="44">
        <v>1823</v>
      </c>
      <c r="D351" s="44">
        <v>9038</v>
      </c>
      <c r="E351" s="44">
        <f>+C351+D351</f>
        <v>10861</v>
      </c>
    </row>
    <row r="352" spans="1:5" x14ac:dyDescent="0.25">
      <c r="A352" s="9">
        <v>349</v>
      </c>
      <c r="B352" s="24" t="s">
        <v>363</v>
      </c>
      <c r="C352" s="44">
        <v>402</v>
      </c>
      <c r="D352" s="44">
        <v>0</v>
      </c>
      <c r="E352" s="44">
        <f>+C352+D352</f>
        <v>402</v>
      </c>
    </row>
    <row r="353" spans="1:5" x14ac:dyDescent="0.25">
      <c r="A353" s="9">
        <v>350</v>
      </c>
      <c r="B353" s="24" t="s">
        <v>364</v>
      </c>
      <c r="C353" s="44">
        <v>5482</v>
      </c>
      <c r="D353" s="44">
        <v>17380</v>
      </c>
      <c r="E353" s="44">
        <f>+C353+D353</f>
        <v>22862</v>
      </c>
    </row>
    <row r="354" spans="1:5" x14ac:dyDescent="0.25">
      <c r="A354" s="9">
        <v>351</v>
      </c>
      <c r="B354" s="24" t="s">
        <v>365</v>
      </c>
      <c r="C354" s="44">
        <v>637</v>
      </c>
      <c r="D354" s="44">
        <v>3729</v>
      </c>
      <c r="E354" s="44">
        <f>+C354+D354</f>
        <v>4366</v>
      </c>
    </row>
    <row r="355" spans="1:5" x14ac:dyDescent="0.25">
      <c r="A355" s="9">
        <v>352</v>
      </c>
      <c r="B355" s="24" t="s">
        <v>366</v>
      </c>
      <c r="C355" s="44">
        <v>913</v>
      </c>
      <c r="D355" s="44">
        <v>0</v>
      </c>
      <c r="E355" s="44">
        <f>+C355+D355</f>
        <v>913</v>
      </c>
    </row>
    <row r="356" spans="1:5" x14ac:dyDescent="0.25">
      <c r="A356" s="9">
        <v>353</v>
      </c>
      <c r="B356" s="24" t="s">
        <v>367</v>
      </c>
      <c r="C356" s="44">
        <v>470</v>
      </c>
      <c r="D356" s="44">
        <v>1569</v>
      </c>
      <c r="E356" s="44">
        <f>+C356+D356</f>
        <v>2039</v>
      </c>
    </row>
    <row r="357" spans="1:5" x14ac:dyDescent="0.25">
      <c r="A357" s="9">
        <v>354</v>
      </c>
      <c r="B357" s="24" t="s">
        <v>368</v>
      </c>
      <c r="C357" s="44">
        <v>104</v>
      </c>
      <c r="D357" s="44">
        <v>937</v>
      </c>
      <c r="E357" s="44">
        <f>+C357+D357</f>
        <v>1041</v>
      </c>
    </row>
    <row r="358" spans="1:5" x14ac:dyDescent="0.25">
      <c r="A358" s="9">
        <v>355</v>
      </c>
      <c r="B358" s="24" t="s">
        <v>369</v>
      </c>
      <c r="C358" s="44">
        <v>125</v>
      </c>
      <c r="D358" s="44">
        <v>0</v>
      </c>
      <c r="E358" s="44">
        <f>+C358+D358</f>
        <v>125</v>
      </c>
    </row>
    <row r="359" spans="1:5" x14ac:dyDescent="0.25">
      <c r="A359" s="9">
        <v>356</v>
      </c>
      <c r="B359" s="24" t="s">
        <v>370</v>
      </c>
      <c r="C359" s="44">
        <v>590</v>
      </c>
      <c r="D359" s="44">
        <v>0</v>
      </c>
      <c r="E359" s="44">
        <f>+C359+D359</f>
        <v>590</v>
      </c>
    </row>
    <row r="360" spans="1:5" x14ac:dyDescent="0.25">
      <c r="A360" s="9">
        <v>357</v>
      </c>
      <c r="B360" s="24" t="s">
        <v>371</v>
      </c>
      <c r="C360" s="44">
        <v>225</v>
      </c>
      <c r="D360" s="44">
        <v>676</v>
      </c>
      <c r="E360" s="44">
        <f>+C360+D360</f>
        <v>901</v>
      </c>
    </row>
    <row r="361" spans="1:5" x14ac:dyDescent="0.25">
      <c r="A361" s="9">
        <v>358</v>
      </c>
      <c r="B361" s="24" t="s">
        <v>372</v>
      </c>
      <c r="C361" s="44">
        <v>556</v>
      </c>
      <c r="D361" s="44">
        <v>3159</v>
      </c>
      <c r="E361" s="44">
        <f>+C361+D361</f>
        <v>3715</v>
      </c>
    </row>
    <row r="362" spans="1:5" x14ac:dyDescent="0.25">
      <c r="A362" s="9">
        <v>359</v>
      </c>
      <c r="B362" s="24" t="s">
        <v>373</v>
      </c>
      <c r="C362" s="44">
        <v>279</v>
      </c>
      <c r="D362" s="44">
        <v>1479</v>
      </c>
      <c r="E362" s="44">
        <f>+C362+D362</f>
        <v>1758</v>
      </c>
    </row>
    <row r="363" spans="1:5" x14ac:dyDescent="0.25">
      <c r="A363" s="9">
        <v>360</v>
      </c>
      <c r="B363" s="24" t="s">
        <v>374</v>
      </c>
      <c r="C363" s="44">
        <v>936</v>
      </c>
      <c r="D363" s="44">
        <v>7941</v>
      </c>
      <c r="E363" s="44">
        <f>+C363+D363</f>
        <v>8877</v>
      </c>
    </row>
    <row r="364" spans="1:5" x14ac:dyDescent="0.25">
      <c r="A364" s="9">
        <v>361</v>
      </c>
      <c r="B364" s="24" t="s">
        <v>375</v>
      </c>
      <c r="C364" s="44">
        <v>175</v>
      </c>
      <c r="D364" s="44">
        <v>1171</v>
      </c>
      <c r="E364" s="44">
        <f>+C364+D364</f>
        <v>1346</v>
      </c>
    </row>
    <row r="365" spans="1:5" x14ac:dyDescent="0.25">
      <c r="A365" s="9">
        <v>362</v>
      </c>
      <c r="B365" s="24" t="s">
        <v>376</v>
      </c>
      <c r="C365" s="44">
        <v>436</v>
      </c>
      <c r="D365" s="44">
        <v>2004</v>
      </c>
      <c r="E365" s="44">
        <f>+C365+D365</f>
        <v>2440</v>
      </c>
    </row>
    <row r="366" spans="1:5" x14ac:dyDescent="0.25">
      <c r="A366" s="9">
        <v>363</v>
      </c>
      <c r="B366" s="24" t="s">
        <v>377</v>
      </c>
      <c r="C366" s="44">
        <v>549</v>
      </c>
      <c r="D366" s="44">
        <v>6210</v>
      </c>
      <c r="E366" s="44">
        <f>+C366+D366</f>
        <v>6759</v>
      </c>
    </row>
    <row r="367" spans="1:5" x14ac:dyDescent="0.25">
      <c r="A367" s="9">
        <v>364</v>
      </c>
      <c r="B367" s="24" t="s">
        <v>378</v>
      </c>
      <c r="C367" s="44">
        <v>3576</v>
      </c>
      <c r="D367" s="44">
        <v>11265</v>
      </c>
      <c r="E367" s="44">
        <f>+C367+D367</f>
        <v>14841</v>
      </c>
    </row>
    <row r="368" spans="1:5" x14ac:dyDescent="0.25">
      <c r="A368" s="9">
        <v>365</v>
      </c>
      <c r="B368" s="24" t="s">
        <v>379</v>
      </c>
      <c r="C368" s="44">
        <v>203</v>
      </c>
      <c r="D368" s="44">
        <v>393</v>
      </c>
      <c r="E368" s="44">
        <f>+C368+D368</f>
        <v>596</v>
      </c>
    </row>
    <row r="369" spans="1:5" x14ac:dyDescent="0.25">
      <c r="A369" s="9">
        <v>366</v>
      </c>
      <c r="B369" s="24" t="s">
        <v>380</v>
      </c>
      <c r="C369" s="44">
        <v>919</v>
      </c>
      <c r="D369" s="44">
        <v>5367</v>
      </c>
      <c r="E369" s="44">
        <f>+C369+D369</f>
        <v>6286</v>
      </c>
    </row>
    <row r="370" spans="1:5" x14ac:dyDescent="0.25">
      <c r="A370" s="9">
        <v>367</v>
      </c>
      <c r="B370" s="24" t="s">
        <v>381</v>
      </c>
      <c r="C370" s="44">
        <v>842</v>
      </c>
      <c r="D370" s="44">
        <v>0</v>
      </c>
      <c r="E370" s="44">
        <f>+C370+D370</f>
        <v>842</v>
      </c>
    </row>
    <row r="371" spans="1:5" x14ac:dyDescent="0.25">
      <c r="A371" s="9">
        <v>368</v>
      </c>
      <c r="B371" s="24" t="s">
        <v>382</v>
      </c>
      <c r="C371" s="44">
        <v>458</v>
      </c>
      <c r="D371" s="44">
        <v>1553</v>
      </c>
      <c r="E371" s="44">
        <f>+C371+D371</f>
        <v>2011</v>
      </c>
    </row>
    <row r="372" spans="1:5" x14ac:dyDescent="0.25">
      <c r="A372" s="9">
        <v>369</v>
      </c>
      <c r="B372" s="24" t="s">
        <v>383</v>
      </c>
      <c r="C372" s="44">
        <v>610</v>
      </c>
      <c r="D372" s="44">
        <v>1377</v>
      </c>
      <c r="E372" s="44">
        <f>+C372+D372</f>
        <v>1987</v>
      </c>
    </row>
    <row r="373" spans="1:5" x14ac:dyDescent="0.25">
      <c r="A373" s="9">
        <v>370</v>
      </c>
      <c r="B373" s="24" t="s">
        <v>384</v>
      </c>
      <c r="C373" s="44">
        <v>278</v>
      </c>
      <c r="D373" s="44">
        <v>731</v>
      </c>
      <c r="E373" s="44">
        <f>+C373+D373</f>
        <v>1009</v>
      </c>
    </row>
    <row r="374" spans="1:5" x14ac:dyDescent="0.25">
      <c r="A374" s="9">
        <v>371</v>
      </c>
      <c r="B374" s="24" t="s">
        <v>385</v>
      </c>
      <c r="C374" s="44">
        <v>266</v>
      </c>
      <c r="D374" s="44">
        <v>956</v>
      </c>
      <c r="E374" s="44">
        <f>+C374+D374</f>
        <v>1222</v>
      </c>
    </row>
    <row r="375" spans="1:5" x14ac:dyDescent="0.25">
      <c r="A375" s="9">
        <v>372</v>
      </c>
      <c r="B375" s="24" t="s">
        <v>386</v>
      </c>
      <c r="C375" s="44">
        <v>257</v>
      </c>
      <c r="D375" s="44">
        <v>0</v>
      </c>
      <c r="E375" s="44">
        <f>+C375+D375</f>
        <v>257</v>
      </c>
    </row>
    <row r="376" spans="1:5" x14ac:dyDescent="0.25">
      <c r="A376" s="9">
        <v>373</v>
      </c>
      <c r="B376" s="24" t="s">
        <v>387</v>
      </c>
      <c r="C376" s="44">
        <v>81</v>
      </c>
      <c r="D376" s="44">
        <v>468</v>
      </c>
      <c r="E376" s="44">
        <f>+C376+D376</f>
        <v>549</v>
      </c>
    </row>
    <row r="377" spans="1:5" x14ac:dyDescent="0.25">
      <c r="A377" s="9">
        <v>374</v>
      </c>
      <c r="B377" s="24" t="s">
        <v>388</v>
      </c>
      <c r="C377" s="44">
        <v>301</v>
      </c>
      <c r="D377" s="44">
        <v>0</v>
      </c>
      <c r="E377" s="44">
        <f>+C377+D377</f>
        <v>301</v>
      </c>
    </row>
    <row r="378" spans="1:5" x14ac:dyDescent="0.25">
      <c r="A378" s="9">
        <v>375</v>
      </c>
      <c r="B378" s="24" t="s">
        <v>389</v>
      </c>
      <c r="C378" s="44">
        <v>4926</v>
      </c>
      <c r="D378" s="44">
        <v>16053</v>
      </c>
      <c r="E378" s="44">
        <f>+C378+D378</f>
        <v>20979</v>
      </c>
    </row>
    <row r="379" spans="1:5" x14ac:dyDescent="0.25">
      <c r="A379" s="9">
        <v>376</v>
      </c>
      <c r="B379" s="24" t="s">
        <v>390</v>
      </c>
      <c r="C379" s="44">
        <v>90</v>
      </c>
      <c r="D379" s="44">
        <v>547</v>
      </c>
      <c r="E379" s="44">
        <f>+C379+D379</f>
        <v>637</v>
      </c>
    </row>
    <row r="380" spans="1:5" x14ac:dyDescent="0.25">
      <c r="A380" s="9">
        <v>377</v>
      </c>
      <c r="B380" s="24" t="s">
        <v>391</v>
      </c>
      <c r="C380" s="44">
        <v>2505</v>
      </c>
      <c r="D380" s="44">
        <v>25212</v>
      </c>
      <c r="E380" s="44">
        <f>+C380+D380</f>
        <v>27717</v>
      </c>
    </row>
    <row r="381" spans="1:5" x14ac:dyDescent="0.25">
      <c r="A381" s="9">
        <v>378</v>
      </c>
      <c r="B381" s="24" t="s">
        <v>392</v>
      </c>
      <c r="C381" s="44">
        <v>747</v>
      </c>
      <c r="D381" s="44">
        <v>6859</v>
      </c>
      <c r="E381" s="44">
        <f>+C381+D381</f>
        <v>7606</v>
      </c>
    </row>
    <row r="382" spans="1:5" x14ac:dyDescent="0.25">
      <c r="A382" s="9">
        <v>379</v>
      </c>
      <c r="B382" s="24" t="s">
        <v>393</v>
      </c>
      <c r="C382" s="44">
        <v>589</v>
      </c>
      <c r="D382" s="44">
        <v>0</v>
      </c>
      <c r="E382" s="44">
        <f>+C382+D382</f>
        <v>589</v>
      </c>
    </row>
    <row r="383" spans="1:5" x14ac:dyDescent="0.25">
      <c r="A383" s="9">
        <v>380</v>
      </c>
      <c r="B383" s="24" t="s">
        <v>394</v>
      </c>
      <c r="C383" s="44">
        <v>550</v>
      </c>
      <c r="D383" s="44">
        <v>2633</v>
      </c>
      <c r="E383" s="44">
        <f>+C383+D383</f>
        <v>3183</v>
      </c>
    </row>
    <row r="384" spans="1:5" x14ac:dyDescent="0.25">
      <c r="A384" s="9">
        <v>381</v>
      </c>
      <c r="B384" s="24" t="s">
        <v>395</v>
      </c>
      <c r="C384" s="44">
        <v>541</v>
      </c>
      <c r="D384" s="44">
        <v>0</v>
      </c>
      <c r="E384" s="44">
        <f>+C384+D384</f>
        <v>541</v>
      </c>
    </row>
    <row r="385" spans="1:5" x14ac:dyDescent="0.25">
      <c r="A385" s="9">
        <v>382</v>
      </c>
      <c r="B385" s="24" t="s">
        <v>396</v>
      </c>
      <c r="C385" s="44">
        <v>218</v>
      </c>
      <c r="D385" s="44">
        <v>0</v>
      </c>
      <c r="E385" s="44">
        <f>+C385+D385</f>
        <v>218</v>
      </c>
    </row>
    <row r="386" spans="1:5" x14ac:dyDescent="0.25">
      <c r="A386" s="9">
        <v>383</v>
      </c>
      <c r="B386" s="24" t="s">
        <v>397</v>
      </c>
      <c r="C386" s="44">
        <v>146</v>
      </c>
      <c r="D386" s="44">
        <v>601</v>
      </c>
      <c r="E386" s="44">
        <f>+C386+D386</f>
        <v>747</v>
      </c>
    </row>
    <row r="387" spans="1:5" x14ac:dyDescent="0.25">
      <c r="A387" s="9">
        <v>384</v>
      </c>
      <c r="B387" s="24" t="s">
        <v>398</v>
      </c>
      <c r="C387" s="44">
        <v>984</v>
      </c>
      <c r="D387" s="44">
        <v>8426</v>
      </c>
      <c r="E387" s="44">
        <f>+C387+D387</f>
        <v>9410</v>
      </c>
    </row>
    <row r="388" spans="1:5" x14ac:dyDescent="0.25">
      <c r="A388" s="9">
        <v>385</v>
      </c>
      <c r="B388" s="24" t="s">
        <v>399</v>
      </c>
      <c r="C388" s="44">
        <v>42877</v>
      </c>
      <c r="D388" s="44">
        <v>108090</v>
      </c>
      <c r="E388" s="44">
        <f>+C388+D388</f>
        <v>150967</v>
      </c>
    </row>
    <row r="389" spans="1:5" x14ac:dyDescent="0.25">
      <c r="A389" s="9">
        <v>386</v>
      </c>
      <c r="B389" s="24" t="s">
        <v>400</v>
      </c>
      <c r="C389" s="44">
        <v>4742</v>
      </c>
      <c r="D389" s="44">
        <v>20898</v>
      </c>
      <c r="E389" s="44">
        <f>+C389+D389</f>
        <v>25640</v>
      </c>
    </row>
    <row r="390" spans="1:5" x14ac:dyDescent="0.25">
      <c r="A390" s="9">
        <v>387</v>
      </c>
      <c r="B390" s="24" t="s">
        <v>401</v>
      </c>
      <c r="C390" s="44">
        <v>635</v>
      </c>
      <c r="D390" s="44">
        <v>4241</v>
      </c>
      <c r="E390" s="44">
        <f>+C390+D390</f>
        <v>4876</v>
      </c>
    </row>
    <row r="391" spans="1:5" x14ac:dyDescent="0.25">
      <c r="A391" s="9">
        <v>388</v>
      </c>
      <c r="B391" s="24" t="s">
        <v>402</v>
      </c>
      <c r="C391" s="44">
        <v>520</v>
      </c>
      <c r="D391" s="44">
        <v>0</v>
      </c>
      <c r="E391" s="44">
        <f>+C391+D391</f>
        <v>520</v>
      </c>
    </row>
    <row r="392" spans="1:5" x14ac:dyDescent="0.25">
      <c r="A392" s="9">
        <v>389</v>
      </c>
      <c r="B392" s="24" t="s">
        <v>403</v>
      </c>
      <c r="C392" s="44">
        <v>235</v>
      </c>
      <c r="D392" s="44">
        <v>1207</v>
      </c>
      <c r="E392" s="44">
        <f>+C392+D392</f>
        <v>1442</v>
      </c>
    </row>
    <row r="393" spans="1:5" x14ac:dyDescent="0.25">
      <c r="A393" s="9">
        <v>390</v>
      </c>
      <c r="B393" s="24" t="s">
        <v>404</v>
      </c>
      <c r="C393" s="44">
        <v>22312</v>
      </c>
      <c r="D393" s="44">
        <v>59392</v>
      </c>
      <c r="E393" s="44">
        <f>+C393+D393</f>
        <v>81704</v>
      </c>
    </row>
    <row r="394" spans="1:5" x14ac:dyDescent="0.25">
      <c r="A394" s="9">
        <v>391</v>
      </c>
      <c r="B394" s="24" t="s">
        <v>405</v>
      </c>
      <c r="C394" s="44">
        <v>631</v>
      </c>
      <c r="D394" s="44">
        <v>3291</v>
      </c>
      <c r="E394" s="44">
        <f>+C394+D394</f>
        <v>3922</v>
      </c>
    </row>
    <row r="395" spans="1:5" x14ac:dyDescent="0.25">
      <c r="A395" s="9">
        <v>392</v>
      </c>
      <c r="B395" s="24" t="s">
        <v>406</v>
      </c>
      <c r="C395" s="44">
        <v>1316</v>
      </c>
      <c r="D395" s="44">
        <v>0</v>
      </c>
      <c r="E395" s="44">
        <f>+C395+D395</f>
        <v>1316</v>
      </c>
    </row>
    <row r="396" spans="1:5" x14ac:dyDescent="0.25">
      <c r="A396" s="9">
        <v>393</v>
      </c>
      <c r="B396" s="24" t="s">
        <v>407</v>
      </c>
      <c r="C396" s="44">
        <v>897</v>
      </c>
      <c r="D396" s="44">
        <v>9688</v>
      </c>
      <c r="E396" s="44">
        <f>+C396+D396</f>
        <v>10585</v>
      </c>
    </row>
    <row r="397" spans="1:5" x14ac:dyDescent="0.25">
      <c r="A397" s="9">
        <v>394</v>
      </c>
      <c r="B397" s="24" t="s">
        <v>408</v>
      </c>
      <c r="C397" s="44">
        <v>532</v>
      </c>
      <c r="D397" s="44">
        <v>0</v>
      </c>
      <c r="E397" s="44">
        <f>+C397+D397</f>
        <v>532</v>
      </c>
    </row>
    <row r="398" spans="1:5" x14ac:dyDescent="0.25">
      <c r="A398" s="9">
        <v>395</v>
      </c>
      <c r="B398" s="24" t="s">
        <v>409</v>
      </c>
      <c r="C398" s="44">
        <v>302</v>
      </c>
      <c r="D398" s="44">
        <v>0</v>
      </c>
      <c r="E398" s="44">
        <f>+C398+D398</f>
        <v>302</v>
      </c>
    </row>
    <row r="399" spans="1:5" x14ac:dyDescent="0.25">
      <c r="A399" s="9">
        <v>396</v>
      </c>
      <c r="B399" s="24" t="s">
        <v>410</v>
      </c>
      <c r="C399" s="44">
        <v>621</v>
      </c>
      <c r="D399" s="44">
        <v>0</v>
      </c>
      <c r="E399" s="44">
        <f>+C399+D399</f>
        <v>621</v>
      </c>
    </row>
    <row r="400" spans="1:5" x14ac:dyDescent="0.25">
      <c r="A400" s="9">
        <v>397</v>
      </c>
      <c r="B400" s="24" t="s">
        <v>411</v>
      </c>
      <c r="C400" s="44">
        <v>11596</v>
      </c>
      <c r="D400" s="44">
        <v>93147</v>
      </c>
      <c r="E400" s="44">
        <f>+C400+D400</f>
        <v>104743</v>
      </c>
    </row>
    <row r="401" spans="1:5" x14ac:dyDescent="0.25">
      <c r="A401" s="9">
        <v>398</v>
      </c>
      <c r="B401" s="24" t="s">
        <v>412</v>
      </c>
      <c r="C401" s="44">
        <v>1550</v>
      </c>
      <c r="D401" s="44">
        <v>6573</v>
      </c>
      <c r="E401" s="44">
        <f>+C401+D401</f>
        <v>8123</v>
      </c>
    </row>
    <row r="402" spans="1:5" x14ac:dyDescent="0.25">
      <c r="A402" s="9">
        <v>399</v>
      </c>
      <c r="B402" s="24" t="s">
        <v>413</v>
      </c>
      <c r="C402" s="44">
        <v>13783</v>
      </c>
      <c r="D402" s="44">
        <v>57557</v>
      </c>
      <c r="E402" s="44">
        <f>+C402+D402</f>
        <v>71340</v>
      </c>
    </row>
    <row r="403" spans="1:5" x14ac:dyDescent="0.25">
      <c r="A403" s="9">
        <v>400</v>
      </c>
      <c r="B403" s="24" t="s">
        <v>414</v>
      </c>
      <c r="C403" s="44">
        <v>409</v>
      </c>
      <c r="D403" s="44">
        <v>2148</v>
      </c>
      <c r="E403" s="44">
        <f>+C403+D403</f>
        <v>2557</v>
      </c>
    </row>
    <row r="404" spans="1:5" x14ac:dyDescent="0.25">
      <c r="A404" s="9">
        <v>401</v>
      </c>
      <c r="B404" s="24" t="s">
        <v>415</v>
      </c>
      <c r="C404" s="44">
        <v>9849</v>
      </c>
      <c r="D404" s="44">
        <v>29707</v>
      </c>
      <c r="E404" s="44">
        <f>+C404+D404</f>
        <v>39556</v>
      </c>
    </row>
    <row r="405" spans="1:5" x14ac:dyDescent="0.25">
      <c r="A405" s="9">
        <v>402</v>
      </c>
      <c r="B405" s="24" t="s">
        <v>416</v>
      </c>
      <c r="C405" s="44">
        <v>202</v>
      </c>
      <c r="D405" s="44">
        <v>0</v>
      </c>
      <c r="E405" s="44">
        <f>+C405+D405</f>
        <v>202</v>
      </c>
    </row>
    <row r="406" spans="1:5" x14ac:dyDescent="0.25">
      <c r="A406" s="9">
        <v>403</v>
      </c>
      <c r="B406" s="24" t="s">
        <v>417</v>
      </c>
      <c r="C406" s="44">
        <v>1513</v>
      </c>
      <c r="D406" s="44">
        <v>4541</v>
      </c>
      <c r="E406" s="44">
        <f>+C406+D406</f>
        <v>6054</v>
      </c>
    </row>
    <row r="407" spans="1:5" x14ac:dyDescent="0.25">
      <c r="A407" s="9">
        <v>404</v>
      </c>
      <c r="B407" s="24" t="s">
        <v>418</v>
      </c>
      <c r="C407" s="44">
        <v>532</v>
      </c>
      <c r="D407" s="44">
        <v>955</v>
      </c>
      <c r="E407" s="44">
        <f>+C407+D407</f>
        <v>1487</v>
      </c>
    </row>
    <row r="408" spans="1:5" x14ac:dyDescent="0.25">
      <c r="A408" s="9">
        <v>405</v>
      </c>
      <c r="B408" s="24" t="s">
        <v>419</v>
      </c>
      <c r="C408" s="44">
        <v>807</v>
      </c>
      <c r="D408" s="44">
        <v>2300</v>
      </c>
      <c r="E408" s="44">
        <f>+C408+D408</f>
        <v>3107</v>
      </c>
    </row>
    <row r="409" spans="1:5" x14ac:dyDescent="0.25">
      <c r="A409" s="9">
        <v>406</v>
      </c>
      <c r="B409" s="24" t="s">
        <v>420</v>
      </c>
      <c r="C409" s="44">
        <v>4106</v>
      </c>
      <c r="D409" s="44">
        <v>0</v>
      </c>
      <c r="E409" s="44">
        <f>+C409+D409</f>
        <v>4106</v>
      </c>
    </row>
    <row r="410" spans="1:5" x14ac:dyDescent="0.25">
      <c r="A410" s="9">
        <v>407</v>
      </c>
      <c r="B410" s="24" t="s">
        <v>421</v>
      </c>
      <c r="C410" s="44">
        <v>1756</v>
      </c>
      <c r="D410" s="44">
        <v>0</v>
      </c>
      <c r="E410" s="44">
        <f>+C410+D410</f>
        <v>1756</v>
      </c>
    </row>
    <row r="411" spans="1:5" x14ac:dyDescent="0.25">
      <c r="A411" s="9">
        <v>408</v>
      </c>
      <c r="B411" s="24" t="s">
        <v>422</v>
      </c>
      <c r="C411" s="44">
        <v>175</v>
      </c>
      <c r="D411" s="44">
        <v>504</v>
      </c>
      <c r="E411" s="44">
        <f>+C411+D411</f>
        <v>679</v>
      </c>
    </row>
    <row r="412" spans="1:5" x14ac:dyDescent="0.25">
      <c r="A412" s="9">
        <v>409</v>
      </c>
      <c r="B412" s="24" t="s">
        <v>423</v>
      </c>
      <c r="C412" s="44">
        <v>11027</v>
      </c>
      <c r="D412" s="44">
        <v>8434</v>
      </c>
      <c r="E412" s="44">
        <f>+C412+D412</f>
        <v>19461</v>
      </c>
    </row>
    <row r="413" spans="1:5" x14ac:dyDescent="0.25">
      <c r="A413" s="9">
        <v>410</v>
      </c>
      <c r="B413" s="24" t="s">
        <v>424</v>
      </c>
      <c r="C413" s="44">
        <v>656</v>
      </c>
      <c r="D413" s="44">
        <v>0</v>
      </c>
      <c r="E413" s="44">
        <f>+C413+D413</f>
        <v>656</v>
      </c>
    </row>
    <row r="414" spans="1:5" x14ac:dyDescent="0.25">
      <c r="A414" s="9">
        <v>411</v>
      </c>
      <c r="B414" s="24" t="s">
        <v>425</v>
      </c>
      <c r="C414" s="44">
        <v>177</v>
      </c>
      <c r="D414" s="44">
        <v>1262</v>
      </c>
      <c r="E414" s="44">
        <f>+C414+D414</f>
        <v>1439</v>
      </c>
    </row>
    <row r="415" spans="1:5" x14ac:dyDescent="0.25">
      <c r="A415" s="9">
        <v>412</v>
      </c>
      <c r="B415" s="24" t="s">
        <v>426</v>
      </c>
      <c r="C415" s="44">
        <v>829</v>
      </c>
      <c r="D415" s="44">
        <v>7378</v>
      </c>
      <c r="E415" s="44">
        <f>+C415+D415</f>
        <v>8207</v>
      </c>
    </row>
    <row r="416" spans="1:5" x14ac:dyDescent="0.25">
      <c r="A416" s="9">
        <v>413</v>
      </c>
      <c r="B416" s="24" t="s">
        <v>427</v>
      </c>
      <c r="C416" s="44">
        <v>73627</v>
      </c>
      <c r="D416" s="44">
        <v>55352</v>
      </c>
      <c r="E416" s="44">
        <f>+C416+D416</f>
        <v>128979</v>
      </c>
    </row>
    <row r="417" spans="1:5" x14ac:dyDescent="0.25">
      <c r="A417" s="9">
        <v>414</v>
      </c>
      <c r="B417" s="24" t="s">
        <v>428</v>
      </c>
      <c r="C417" s="44">
        <v>2284</v>
      </c>
      <c r="D417" s="44">
        <v>3943</v>
      </c>
      <c r="E417" s="44">
        <f>+C417+D417</f>
        <v>6227</v>
      </c>
    </row>
    <row r="418" spans="1:5" x14ac:dyDescent="0.25">
      <c r="A418" s="9">
        <v>415</v>
      </c>
      <c r="B418" s="24" t="s">
        <v>429</v>
      </c>
      <c r="C418" s="44">
        <v>917</v>
      </c>
      <c r="D418" s="44">
        <v>11324</v>
      </c>
      <c r="E418" s="44">
        <f>+C418+D418</f>
        <v>12241</v>
      </c>
    </row>
    <row r="419" spans="1:5" x14ac:dyDescent="0.25">
      <c r="A419" s="9">
        <v>416</v>
      </c>
      <c r="B419" s="24" t="s">
        <v>430</v>
      </c>
      <c r="C419" s="44">
        <v>96</v>
      </c>
      <c r="D419" s="44">
        <v>461</v>
      </c>
      <c r="E419" s="44">
        <f>+C419+D419</f>
        <v>557</v>
      </c>
    </row>
    <row r="420" spans="1:5" x14ac:dyDescent="0.25">
      <c r="A420" s="9">
        <v>417</v>
      </c>
      <c r="B420" s="24" t="s">
        <v>431</v>
      </c>
      <c r="C420" s="44">
        <v>2124</v>
      </c>
      <c r="D420" s="44">
        <v>2741</v>
      </c>
      <c r="E420" s="44">
        <f>+C420+D420</f>
        <v>4865</v>
      </c>
    </row>
    <row r="421" spans="1:5" x14ac:dyDescent="0.25">
      <c r="A421" s="9">
        <v>418</v>
      </c>
      <c r="B421" s="24" t="s">
        <v>432</v>
      </c>
      <c r="C421" s="44">
        <v>2815</v>
      </c>
      <c r="D421" s="44">
        <v>21278</v>
      </c>
      <c r="E421" s="44">
        <f>+C421+D421</f>
        <v>24093</v>
      </c>
    </row>
    <row r="422" spans="1:5" x14ac:dyDescent="0.25">
      <c r="A422" s="9">
        <v>419</v>
      </c>
      <c r="B422" s="24" t="s">
        <v>433</v>
      </c>
      <c r="C422" s="44">
        <v>146</v>
      </c>
      <c r="D422" s="44">
        <v>574</v>
      </c>
      <c r="E422" s="44">
        <f>+C422+D422</f>
        <v>720</v>
      </c>
    </row>
    <row r="423" spans="1:5" x14ac:dyDescent="0.25">
      <c r="A423" s="9">
        <v>420</v>
      </c>
      <c r="B423" s="24" t="s">
        <v>434</v>
      </c>
      <c r="C423" s="44">
        <v>312</v>
      </c>
      <c r="D423" s="44">
        <v>0</v>
      </c>
      <c r="E423" s="44">
        <f>+C423+D423</f>
        <v>312</v>
      </c>
    </row>
    <row r="424" spans="1:5" x14ac:dyDescent="0.25">
      <c r="A424" s="9">
        <v>421</v>
      </c>
      <c r="B424" s="24" t="s">
        <v>435</v>
      </c>
      <c r="C424" s="44">
        <v>1283</v>
      </c>
      <c r="D424" s="44">
        <v>4618</v>
      </c>
      <c r="E424" s="44">
        <f>+C424+D424</f>
        <v>5901</v>
      </c>
    </row>
    <row r="425" spans="1:5" x14ac:dyDescent="0.25">
      <c r="A425" s="9">
        <v>422</v>
      </c>
      <c r="B425" s="24" t="s">
        <v>436</v>
      </c>
      <c r="C425" s="44">
        <v>374</v>
      </c>
      <c r="D425" s="44">
        <v>647</v>
      </c>
      <c r="E425" s="44">
        <f>+C425+D425</f>
        <v>1021</v>
      </c>
    </row>
    <row r="426" spans="1:5" x14ac:dyDescent="0.25">
      <c r="A426" s="9">
        <v>423</v>
      </c>
      <c r="B426" s="24" t="s">
        <v>437</v>
      </c>
      <c r="C426" s="44">
        <v>132</v>
      </c>
      <c r="D426" s="44">
        <v>0</v>
      </c>
      <c r="E426" s="44">
        <f>+C426+D426</f>
        <v>132</v>
      </c>
    </row>
    <row r="427" spans="1:5" x14ac:dyDescent="0.25">
      <c r="A427" s="9">
        <v>424</v>
      </c>
      <c r="B427" s="24" t="s">
        <v>438</v>
      </c>
      <c r="C427" s="44">
        <v>697</v>
      </c>
      <c r="D427" s="44">
        <v>0</v>
      </c>
      <c r="E427" s="44">
        <f>+C427+D427</f>
        <v>697</v>
      </c>
    </row>
    <row r="428" spans="1:5" x14ac:dyDescent="0.25">
      <c r="A428" s="9">
        <v>425</v>
      </c>
      <c r="B428" s="24" t="s">
        <v>439</v>
      </c>
      <c r="C428" s="44">
        <v>951</v>
      </c>
      <c r="D428" s="44">
        <v>2350</v>
      </c>
      <c r="E428" s="44">
        <f>+C428+D428</f>
        <v>3301</v>
      </c>
    </row>
    <row r="429" spans="1:5" x14ac:dyDescent="0.25">
      <c r="A429" s="9">
        <v>426</v>
      </c>
      <c r="B429" s="24" t="s">
        <v>440</v>
      </c>
      <c r="C429" s="44">
        <v>1814</v>
      </c>
      <c r="D429" s="44">
        <v>0</v>
      </c>
      <c r="E429" s="44">
        <f>+C429+D429</f>
        <v>1814</v>
      </c>
    </row>
    <row r="430" spans="1:5" x14ac:dyDescent="0.25">
      <c r="A430" s="9">
        <v>427</v>
      </c>
      <c r="B430" s="24" t="s">
        <v>441</v>
      </c>
      <c r="C430" s="44">
        <v>3232</v>
      </c>
      <c r="D430" s="44">
        <v>630</v>
      </c>
      <c r="E430" s="44">
        <f>+C430+D430</f>
        <v>3862</v>
      </c>
    </row>
    <row r="431" spans="1:5" x14ac:dyDescent="0.25">
      <c r="A431" s="9">
        <v>428</v>
      </c>
      <c r="B431" s="24" t="s">
        <v>442</v>
      </c>
      <c r="C431" s="44">
        <v>408</v>
      </c>
      <c r="D431" s="44">
        <v>0</v>
      </c>
      <c r="E431" s="44">
        <f>+C431+D431</f>
        <v>408</v>
      </c>
    </row>
    <row r="432" spans="1:5" x14ac:dyDescent="0.25">
      <c r="A432" s="9">
        <v>429</v>
      </c>
      <c r="B432" s="24" t="s">
        <v>443</v>
      </c>
      <c r="C432" s="44">
        <v>278</v>
      </c>
      <c r="D432" s="44">
        <v>0</v>
      </c>
      <c r="E432" s="44">
        <f>+C432+D432</f>
        <v>278</v>
      </c>
    </row>
    <row r="433" spans="1:5" x14ac:dyDescent="0.25">
      <c r="A433" s="9">
        <v>430</v>
      </c>
      <c r="B433" s="24" t="s">
        <v>444</v>
      </c>
      <c r="C433" s="44">
        <v>93</v>
      </c>
      <c r="D433" s="44">
        <v>247</v>
      </c>
      <c r="E433" s="44">
        <f>+C433+D433</f>
        <v>340</v>
      </c>
    </row>
    <row r="434" spans="1:5" x14ac:dyDescent="0.25">
      <c r="A434" s="9">
        <v>431</v>
      </c>
      <c r="B434" s="24" t="s">
        <v>445</v>
      </c>
      <c r="C434" s="44">
        <v>343</v>
      </c>
      <c r="D434" s="44">
        <v>0</v>
      </c>
      <c r="E434" s="44">
        <f>+C434+D434</f>
        <v>343</v>
      </c>
    </row>
    <row r="435" spans="1:5" x14ac:dyDescent="0.25">
      <c r="A435" s="9">
        <v>432</v>
      </c>
      <c r="B435" s="24" t="s">
        <v>446</v>
      </c>
      <c r="C435" s="44">
        <v>237</v>
      </c>
      <c r="D435" s="44">
        <v>0</v>
      </c>
      <c r="E435" s="44">
        <f>+C435+D435</f>
        <v>237</v>
      </c>
    </row>
    <row r="436" spans="1:5" x14ac:dyDescent="0.25">
      <c r="A436" s="9">
        <v>433</v>
      </c>
      <c r="B436" s="24" t="s">
        <v>447</v>
      </c>
      <c r="C436" s="44">
        <v>543</v>
      </c>
      <c r="D436" s="44">
        <v>0</v>
      </c>
      <c r="E436" s="44">
        <f>+C436+D436</f>
        <v>543</v>
      </c>
    </row>
    <row r="437" spans="1:5" x14ac:dyDescent="0.25">
      <c r="A437" s="9">
        <v>434</v>
      </c>
      <c r="B437" s="24" t="s">
        <v>448</v>
      </c>
      <c r="C437" s="44">
        <v>811</v>
      </c>
      <c r="D437" s="44">
        <v>0</v>
      </c>
      <c r="E437" s="44">
        <f>+C437+D437</f>
        <v>811</v>
      </c>
    </row>
    <row r="438" spans="1:5" x14ac:dyDescent="0.25">
      <c r="A438" s="9">
        <v>435</v>
      </c>
      <c r="B438" s="24" t="s">
        <v>449</v>
      </c>
      <c r="C438" s="44">
        <v>742</v>
      </c>
      <c r="D438" s="44">
        <v>0</v>
      </c>
      <c r="E438" s="44">
        <f>+C438+D438</f>
        <v>742</v>
      </c>
    </row>
    <row r="439" spans="1:5" x14ac:dyDescent="0.25">
      <c r="A439" s="9">
        <v>436</v>
      </c>
      <c r="B439" s="24" t="s">
        <v>450</v>
      </c>
      <c r="C439" s="44">
        <v>164</v>
      </c>
      <c r="D439" s="44">
        <v>0</v>
      </c>
      <c r="E439" s="44">
        <f>+C439+D439</f>
        <v>164</v>
      </c>
    </row>
    <row r="440" spans="1:5" x14ac:dyDescent="0.25">
      <c r="A440" s="9">
        <v>437</v>
      </c>
      <c r="B440" s="24" t="s">
        <v>451</v>
      </c>
      <c r="C440" s="44">
        <v>3225</v>
      </c>
      <c r="D440" s="44">
        <v>0</v>
      </c>
      <c r="E440" s="44">
        <f>+C440+D440</f>
        <v>3225</v>
      </c>
    </row>
    <row r="441" spans="1:5" x14ac:dyDescent="0.25">
      <c r="A441" s="9">
        <v>438</v>
      </c>
      <c r="B441" s="24" t="s">
        <v>452</v>
      </c>
      <c r="C441" s="44">
        <v>340</v>
      </c>
      <c r="D441" s="44">
        <v>0</v>
      </c>
      <c r="E441" s="44">
        <f>+C441+D441</f>
        <v>340</v>
      </c>
    </row>
    <row r="442" spans="1:5" x14ac:dyDescent="0.25">
      <c r="A442" s="9">
        <v>439</v>
      </c>
      <c r="B442" s="24" t="s">
        <v>453</v>
      </c>
      <c r="C442" s="44">
        <v>5365</v>
      </c>
      <c r="D442" s="44">
        <v>34858</v>
      </c>
      <c r="E442" s="44">
        <f>+C442+D442</f>
        <v>40223</v>
      </c>
    </row>
    <row r="443" spans="1:5" x14ac:dyDescent="0.25">
      <c r="A443" s="9">
        <v>440</v>
      </c>
      <c r="B443" s="24" t="s">
        <v>454</v>
      </c>
      <c r="C443" s="44">
        <v>181</v>
      </c>
      <c r="D443" s="44">
        <v>0</v>
      </c>
      <c r="E443" s="44">
        <f>+C443+D443</f>
        <v>181</v>
      </c>
    </row>
    <row r="444" spans="1:5" x14ac:dyDescent="0.25">
      <c r="A444" s="9">
        <v>441</v>
      </c>
      <c r="B444" s="24" t="s">
        <v>455</v>
      </c>
      <c r="C444" s="44">
        <v>2396</v>
      </c>
      <c r="D444" s="44">
        <v>0</v>
      </c>
      <c r="E444" s="44">
        <f>+C444+D444</f>
        <v>2396</v>
      </c>
    </row>
    <row r="445" spans="1:5" x14ac:dyDescent="0.25">
      <c r="A445" s="9">
        <v>442</v>
      </c>
      <c r="B445" s="24" t="s">
        <v>456</v>
      </c>
      <c r="C445" s="44">
        <v>55</v>
      </c>
      <c r="D445" s="44">
        <v>363</v>
      </c>
      <c r="E445" s="44">
        <f>+C445+D445</f>
        <v>418</v>
      </c>
    </row>
    <row r="446" spans="1:5" x14ac:dyDescent="0.25">
      <c r="A446" s="9">
        <v>443</v>
      </c>
      <c r="B446" s="24" t="s">
        <v>457</v>
      </c>
      <c r="C446" s="44">
        <v>98</v>
      </c>
      <c r="D446" s="44">
        <v>250</v>
      </c>
      <c r="E446" s="44">
        <f>+C446+D446</f>
        <v>348</v>
      </c>
    </row>
    <row r="447" spans="1:5" x14ac:dyDescent="0.25">
      <c r="A447" s="9">
        <v>444</v>
      </c>
      <c r="B447" s="24" t="s">
        <v>458</v>
      </c>
      <c r="C447" s="44">
        <v>97</v>
      </c>
      <c r="D447" s="44">
        <v>0</v>
      </c>
      <c r="E447" s="44">
        <f>+C447+D447</f>
        <v>97</v>
      </c>
    </row>
    <row r="448" spans="1:5" x14ac:dyDescent="0.25">
      <c r="A448" s="9">
        <v>445</v>
      </c>
      <c r="B448" s="24" t="s">
        <v>459</v>
      </c>
      <c r="C448" s="44">
        <v>313</v>
      </c>
      <c r="D448" s="44">
        <v>0</v>
      </c>
      <c r="E448" s="44">
        <f>+C448+D448</f>
        <v>313</v>
      </c>
    </row>
    <row r="449" spans="1:5" x14ac:dyDescent="0.25">
      <c r="A449" s="9">
        <v>446</v>
      </c>
      <c r="B449" s="24" t="s">
        <v>460</v>
      </c>
      <c r="C449" s="44">
        <v>1681</v>
      </c>
      <c r="D449" s="44">
        <v>7082</v>
      </c>
      <c r="E449" s="44">
        <f>+C449+D449</f>
        <v>8763</v>
      </c>
    </row>
    <row r="450" spans="1:5" x14ac:dyDescent="0.25">
      <c r="A450" s="9">
        <v>447</v>
      </c>
      <c r="B450" s="24" t="s">
        <v>461</v>
      </c>
      <c r="C450" s="44">
        <v>3494</v>
      </c>
      <c r="D450" s="44">
        <v>39698</v>
      </c>
      <c r="E450" s="44">
        <f>+C450+D450</f>
        <v>43192</v>
      </c>
    </row>
    <row r="451" spans="1:5" x14ac:dyDescent="0.25">
      <c r="A451" s="9">
        <v>448</v>
      </c>
      <c r="B451" s="24" t="s">
        <v>462</v>
      </c>
      <c r="C451" s="44">
        <v>469</v>
      </c>
      <c r="D451" s="44">
        <v>0</v>
      </c>
      <c r="E451" s="44">
        <f>+C451+D451</f>
        <v>469</v>
      </c>
    </row>
    <row r="452" spans="1:5" x14ac:dyDescent="0.25">
      <c r="A452" s="9">
        <v>449</v>
      </c>
      <c r="B452" s="24" t="s">
        <v>463</v>
      </c>
      <c r="C452" s="44">
        <v>857</v>
      </c>
      <c r="D452" s="44">
        <v>2219</v>
      </c>
      <c r="E452" s="44">
        <f>+C452+D452</f>
        <v>3076</v>
      </c>
    </row>
    <row r="453" spans="1:5" x14ac:dyDescent="0.25">
      <c r="A453" s="9">
        <v>450</v>
      </c>
      <c r="B453" s="24" t="s">
        <v>464</v>
      </c>
      <c r="C453" s="44">
        <v>3051</v>
      </c>
      <c r="D453" s="44">
        <v>0</v>
      </c>
      <c r="E453" s="44">
        <f>+C453+D453</f>
        <v>3051</v>
      </c>
    </row>
    <row r="454" spans="1:5" x14ac:dyDescent="0.25">
      <c r="A454" s="9">
        <v>451</v>
      </c>
      <c r="B454" s="24" t="s">
        <v>465</v>
      </c>
      <c r="C454" s="44">
        <v>223</v>
      </c>
      <c r="D454" s="44">
        <v>1848</v>
      </c>
      <c r="E454" s="44">
        <f>+C454+D454</f>
        <v>2071</v>
      </c>
    </row>
    <row r="455" spans="1:5" x14ac:dyDescent="0.25">
      <c r="A455" s="9">
        <v>452</v>
      </c>
      <c r="B455" s="24" t="s">
        <v>466</v>
      </c>
      <c r="C455" s="44">
        <v>896</v>
      </c>
      <c r="D455" s="44">
        <v>5860</v>
      </c>
      <c r="E455" s="44">
        <f>+C455+D455</f>
        <v>6756</v>
      </c>
    </row>
    <row r="456" spans="1:5" x14ac:dyDescent="0.25">
      <c r="A456" s="9">
        <v>453</v>
      </c>
      <c r="B456" s="24" t="s">
        <v>467</v>
      </c>
      <c r="C456" s="44">
        <v>1043</v>
      </c>
      <c r="D456" s="44">
        <v>0</v>
      </c>
      <c r="E456" s="44">
        <f>+C456+D456</f>
        <v>1043</v>
      </c>
    </row>
    <row r="457" spans="1:5" x14ac:dyDescent="0.25">
      <c r="A457" s="9">
        <v>454</v>
      </c>
      <c r="B457" s="24" t="s">
        <v>468</v>
      </c>
      <c r="C457" s="44">
        <v>652</v>
      </c>
      <c r="D457" s="44">
        <v>0</v>
      </c>
      <c r="E457" s="44">
        <f>+C457+D457</f>
        <v>652</v>
      </c>
    </row>
    <row r="458" spans="1:5" x14ac:dyDescent="0.25">
      <c r="A458" s="9">
        <v>455</v>
      </c>
      <c r="B458" s="24" t="s">
        <v>469</v>
      </c>
      <c r="C458" s="44">
        <v>656</v>
      </c>
      <c r="D458" s="44">
        <v>3901</v>
      </c>
      <c r="E458" s="44">
        <f>+C458+D458</f>
        <v>4557</v>
      </c>
    </row>
    <row r="459" spans="1:5" x14ac:dyDescent="0.25">
      <c r="A459" s="9">
        <v>456</v>
      </c>
      <c r="B459" s="24" t="s">
        <v>470</v>
      </c>
      <c r="C459" s="44">
        <v>411</v>
      </c>
      <c r="D459" s="44">
        <v>2179</v>
      </c>
      <c r="E459" s="44">
        <f>+C459+D459</f>
        <v>2590</v>
      </c>
    </row>
    <row r="460" spans="1:5" x14ac:dyDescent="0.25">
      <c r="A460" s="9">
        <v>457</v>
      </c>
      <c r="B460" s="24" t="s">
        <v>471</v>
      </c>
      <c r="C460" s="44">
        <v>636</v>
      </c>
      <c r="D460" s="44">
        <v>0</v>
      </c>
      <c r="E460" s="44">
        <f>+C460+D460</f>
        <v>636</v>
      </c>
    </row>
    <row r="461" spans="1:5" x14ac:dyDescent="0.25">
      <c r="A461" s="9">
        <v>458</v>
      </c>
      <c r="B461" s="24" t="s">
        <v>472</v>
      </c>
      <c r="C461" s="44">
        <v>306</v>
      </c>
      <c r="D461" s="44">
        <v>2087</v>
      </c>
      <c r="E461" s="44">
        <f>+C461+D461</f>
        <v>2393</v>
      </c>
    </row>
    <row r="462" spans="1:5" x14ac:dyDescent="0.25">
      <c r="A462" s="9">
        <v>459</v>
      </c>
      <c r="B462" s="24" t="s">
        <v>473</v>
      </c>
      <c r="C462" s="44">
        <v>1190</v>
      </c>
      <c r="D462" s="44">
        <v>7378</v>
      </c>
      <c r="E462" s="44">
        <f>+C462+D462</f>
        <v>8568</v>
      </c>
    </row>
    <row r="463" spans="1:5" x14ac:dyDescent="0.25">
      <c r="A463" s="9">
        <v>460</v>
      </c>
      <c r="B463" s="24" t="s">
        <v>474</v>
      </c>
      <c r="C463" s="44">
        <v>961</v>
      </c>
      <c r="D463" s="44">
        <v>0</v>
      </c>
      <c r="E463" s="44">
        <f>+C463+D463</f>
        <v>961</v>
      </c>
    </row>
    <row r="464" spans="1:5" x14ac:dyDescent="0.25">
      <c r="A464" s="9">
        <v>461</v>
      </c>
      <c r="B464" s="24" t="s">
        <v>475</v>
      </c>
      <c r="C464" s="44">
        <v>138</v>
      </c>
      <c r="D464" s="44">
        <v>598</v>
      </c>
      <c r="E464" s="44">
        <f>+C464+D464</f>
        <v>736</v>
      </c>
    </row>
    <row r="465" spans="1:5" x14ac:dyDescent="0.25">
      <c r="A465" s="9">
        <v>462</v>
      </c>
      <c r="B465" s="24" t="s">
        <v>476</v>
      </c>
      <c r="C465" s="44">
        <v>1088</v>
      </c>
      <c r="D465" s="44">
        <v>5734</v>
      </c>
      <c r="E465" s="44">
        <f>+C465+D465</f>
        <v>6822</v>
      </c>
    </row>
    <row r="466" spans="1:5" x14ac:dyDescent="0.25">
      <c r="A466" s="9">
        <v>463</v>
      </c>
      <c r="B466" s="24" t="s">
        <v>477</v>
      </c>
      <c r="C466" s="44">
        <v>182</v>
      </c>
      <c r="D466" s="44">
        <v>911</v>
      </c>
      <c r="E466" s="44">
        <f>+C466+D466</f>
        <v>1093</v>
      </c>
    </row>
    <row r="467" spans="1:5" x14ac:dyDescent="0.25">
      <c r="A467" s="9">
        <v>464</v>
      </c>
      <c r="B467" s="24" t="s">
        <v>478</v>
      </c>
      <c r="C467" s="44">
        <v>185</v>
      </c>
      <c r="D467" s="44">
        <v>473</v>
      </c>
      <c r="E467" s="44">
        <f>+C467+D467</f>
        <v>658</v>
      </c>
    </row>
    <row r="468" spans="1:5" x14ac:dyDescent="0.25">
      <c r="A468" s="9">
        <v>465</v>
      </c>
      <c r="B468" s="24" t="s">
        <v>479</v>
      </c>
      <c r="C468" s="44">
        <v>347</v>
      </c>
      <c r="D468" s="44">
        <v>0</v>
      </c>
      <c r="E468" s="44">
        <f>+C468+D468</f>
        <v>347</v>
      </c>
    </row>
    <row r="469" spans="1:5" x14ac:dyDescent="0.25">
      <c r="A469" s="9">
        <v>466</v>
      </c>
      <c r="B469" s="24" t="s">
        <v>480</v>
      </c>
      <c r="C469" s="44">
        <v>2651</v>
      </c>
      <c r="D469" s="44">
        <v>0</v>
      </c>
      <c r="E469" s="44">
        <f>+C469+D469</f>
        <v>2651</v>
      </c>
    </row>
    <row r="470" spans="1:5" x14ac:dyDescent="0.25">
      <c r="A470" s="9">
        <v>467</v>
      </c>
      <c r="B470" s="24" t="s">
        <v>481</v>
      </c>
      <c r="C470" s="44">
        <v>4361</v>
      </c>
      <c r="D470" s="44">
        <v>21226</v>
      </c>
      <c r="E470" s="44">
        <f>+C470+D470</f>
        <v>25587</v>
      </c>
    </row>
    <row r="471" spans="1:5" x14ac:dyDescent="0.25">
      <c r="A471" s="9">
        <v>468</v>
      </c>
      <c r="B471" s="24" t="s">
        <v>482</v>
      </c>
      <c r="C471" s="44">
        <v>2742</v>
      </c>
      <c r="D471" s="44">
        <v>7071</v>
      </c>
      <c r="E471" s="44">
        <f>+C471+D471</f>
        <v>9813</v>
      </c>
    </row>
    <row r="472" spans="1:5" x14ac:dyDescent="0.25">
      <c r="A472" s="9">
        <v>469</v>
      </c>
      <c r="B472" s="24" t="s">
        <v>483</v>
      </c>
      <c r="C472" s="44">
        <v>6829</v>
      </c>
      <c r="D472" s="44">
        <v>16047</v>
      </c>
      <c r="E472" s="44">
        <f>+C472+D472</f>
        <v>22876</v>
      </c>
    </row>
    <row r="473" spans="1:5" x14ac:dyDescent="0.25">
      <c r="A473" s="9">
        <v>470</v>
      </c>
      <c r="B473" s="24" t="s">
        <v>484</v>
      </c>
      <c r="C473" s="44">
        <v>916</v>
      </c>
      <c r="D473" s="44">
        <v>0</v>
      </c>
      <c r="E473" s="44">
        <f>+C473+D473</f>
        <v>916</v>
      </c>
    </row>
    <row r="474" spans="1:5" x14ac:dyDescent="0.25">
      <c r="A474" s="9">
        <v>471</v>
      </c>
      <c r="B474" s="24" t="s">
        <v>485</v>
      </c>
      <c r="C474" s="44">
        <v>96</v>
      </c>
      <c r="D474" s="44">
        <v>1001</v>
      </c>
      <c r="E474" s="44">
        <f>+C474+D474</f>
        <v>1097</v>
      </c>
    </row>
    <row r="475" spans="1:5" x14ac:dyDescent="0.25">
      <c r="A475" s="9">
        <v>472</v>
      </c>
      <c r="B475" s="24" t="s">
        <v>486</v>
      </c>
      <c r="C475" s="44">
        <v>733</v>
      </c>
      <c r="D475" s="44">
        <v>0</v>
      </c>
      <c r="E475" s="44">
        <f>+C475+D475</f>
        <v>733</v>
      </c>
    </row>
    <row r="476" spans="1:5" x14ac:dyDescent="0.25">
      <c r="A476" s="9">
        <v>473</v>
      </c>
      <c r="B476" s="24" t="s">
        <v>487</v>
      </c>
      <c r="C476" s="44">
        <v>284</v>
      </c>
      <c r="D476" s="44">
        <v>1771</v>
      </c>
      <c r="E476" s="44">
        <f>+C476+D476</f>
        <v>2055</v>
      </c>
    </row>
    <row r="477" spans="1:5" x14ac:dyDescent="0.25">
      <c r="A477" s="9">
        <v>474</v>
      </c>
      <c r="B477" s="24" t="s">
        <v>488</v>
      </c>
      <c r="C477" s="44">
        <v>640</v>
      </c>
      <c r="D477" s="44">
        <v>3993</v>
      </c>
      <c r="E477" s="44">
        <f>+C477+D477</f>
        <v>4633</v>
      </c>
    </row>
    <row r="478" spans="1:5" x14ac:dyDescent="0.25">
      <c r="A478" s="9">
        <v>475</v>
      </c>
      <c r="B478" s="24" t="s">
        <v>489</v>
      </c>
      <c r="C478" s="44">
        <v>2576</v>
      </c>
      <c r="D478" s="44">
        <v>13777</v>
      </c>
      <c r="E478" s="44">
        <f>+C478+D478</f>
        <v>16353</v>
      </c>
    </row>
    <row r="479" spans="1:5" x14ac:dyDescent="0.25">
      <c r="A479" s="9">
        <v>476</v>
      </c>
      <c r="B479" s="24" t="s">
        <v>490</v>
      </c>
      <c r="C479" s="44">
        <v>137</v>
      </c>
      <c r="D479" s="44">
        <v>598</v>
      </c>
      <c r="E479" s="44">
        <f>+C479+D479</f>
        <v>735</v>
      </c>
    </row>
    <row r="480" spans="1:5" x14ac:dyDescent="0.25">
      <c r="A480" s="9">
        <v>477</v>
      </c>
      <c r="B480" s="24" t="s">
        <v>491</v>
      </c>
      <c r="C480" s="44">
        <v>289</v>
      </c>
      <c r="D480" s="44">
        <v>0</v>
      </c>
      <c r="E480" s="44">
        <f>+C480+D480</f>
        <v>289</v>
      </c>
    </row>
    <row r="481" spans="1:5" x14ac:dyDescent="0.25">
      <c r="A481" s="9">
        <v>478</v>
      </c>
      <c r="B481" s="24" t="s">
        <v>492</v>
      </c>
      <c r="C481" s="44">
        <v>293</v>
      </c>
      <c r="D481" s="44">
        <v>0</v>
      </c>
      <c r="E481" s="44">
        <f>+C481+D481</f>
        <v>293</v>
      </c>
    </row>
    <row r="482" spans="1:5" x14ac:dyDescent="0.25">
      <c r="A482" s="9">
        <v>479</v>
      </c>
      <c r="B482" s="24" t="s">
        <v>493</v>
      </c>
      <c r="C482" s="44">
        <v>37</v>
      </c>
      <c r="D482" s="44">
        <v>404</v>
      </c>
      <c r="E482" s="44">
        <f>+C482+D482</f>
        <v>441</v>
      </c>
    </row>
    <row r="483" spans="1:5" x14ac:dyDescent="0.25">
      <c r="A483" s="9">
        <v>480</v>
      </c>
      <c r="B483" s="24" t="s">
        <v>494</v>
      </c>
      <c r="C483" s="44">
        <v>440</v>
      </c>
      <c r="D483" s="44">
        <v>0</v>
      </c>
      <c r="E483" s="44">
        <f>+C483+D483</f>
        <v>440</v>
      </c>
    </row>
    <row r="484" spans="1:5" x14ac:dyDescent="0.25">
      <c r="A484" s="9">
        <v>481</v>
      </c>
      <c r="B484" s="24" t="s">
        <v>495</v>
      </c>
      <c r="C484" s="44">
        <v>659</v>
      </c>
      <c r="D484" s="44">
        <v>0</v>
      </c>
      <c r="E484" s="44">
        <f>+C484+D484</f>
        <v>659</v>
      </c>
    </row>
    <row r="485" spans="1:5" x14ac:dyDescent="0.25">
      <c r="A485" s="9">
        <v>482</v>
      </c>
      <c r="B485" s="24" t="s">
        <v>496</v>
      </c>
      <c r="C485" s="44">
        <v>17768</v>
      </c>
      <c r="D485" s="44">
        <v>67876</v>
      </c>
      <c r="E485" s="44">
        <f>+C485+D485</f>
        <v>85644</v>
      </c>
    </row>
    <row r="486" spans="1:5" x14ac:dyDescent="0.25">
      <c r="A486" s="9">
        <v>483</v>
      </c>
      <c r="B486" s="24" t="s">
        <v>497</v>
      </c>
      <c r="C486" s="44">
        <v>1995</v>
      </c>
      <c r="D486" s="44">
        <v>0</v>
      </c>
      <c r="E486" s="44">
        <f>+C486+D486</f>
        <v>1995</v>
      </c>
    </row>
    <row r="487" spans="1:5" x14ac:dyDescent="0.25">
      <c r="A487" s="9">
        <v>484</v>
      </c>
      <c r="B487" s="24" t="s">
        <v>498</v>
      </c>
      <c r="C487" s="44">
        <v>1129</v>
      </c>
      <c r="D487" s="44">
        <v>6440</v>
      </c>
      <c r="E487" s="44">
        <f>+C487+D487</f>
        <v>7569</v>
      </c>
    </row>
    <row r="488" spans="1:5" x14ac:dyDescent="0.25">
      <c r="A488" s="9">
        <v>485</v>
      </c>
      <c r="B488" s="24" t="s">
        <v>499</v>
      </c>
      <c r="C488" s="44">
        <v>674</v>
      </c>
      <c r="D488" s="44">
        <v>7276</v>
      </c>
      <c r="E488" s="44">
        <f>+C488+D488</f>
        <v>7950</v>
      </c>
    </row>
    <row r="489" spans="1:5" x14ac:dyDescent="0.25">
      <c r="A489" s="9">
        <v>486</v>
      </c>
      <c r="B489" s="24" t="s">
        <v>500</v>
      </c>
      <c r="C489" s="44">
        <v>932</v>
      </c>
      <c r="D489" s="44">
        <v>4808</v>
      </c>
      <c r="E489" s="44">
        <f>+C489+D489</f>
        <v>5740</v>
      </c>
    </row>
    <row r="490" spans="1:5" x14ac:dyDescent="0.25">
      <c r="A490" s="9">
        <v>487</v>
      </c>
      <c r="B490" s="24" t="s">
        <v>501</v>
      </c>
      <c r="C490" s="44">
        <v>756</v>
      </c>
      <c r="D490" s="44">
        <v>2156</v>
      </c>
      <c r="E490" s="44">
        <f>+C490+D490</f>
        <v>2912</v>
      </c>
    </row>
    <row r="491" spans="1:5" x14ac:dyDescent="0.25">
      <c r="A491" s="9">
        <v>488</v>
      </c>
      <c r="B491" s="24" t="s">
        <v>502</v>
      </c>
      <c r="C491" s="44">
        <v>110</v>
      </c>
      <c r="D491" s="44">
        <v>83</v>
      </c>
      <c r="E491" s="44">
        <f>+C491+D491</f>
        <v>193</v>
      </c>
    </row>
    <row r="492" spans="1:5" x14ac:dyDescent="0.25">
      <c r="A492" s="9">
        <v>489</v>
      </c>
      <c r="B492" s="24" t="s">
        <v>503</v>
      </c>
      <c r="C492" s="44">
        <v>924</v>
      </c>
      <c r="D492" s="44">
        <v>0</v>
      </c>
      <c r="E492" s="44">
        <f>+C492+D492</f>
        <v>924</v>
      </c>
    </row>
    <row r="493" spans="1:5" x14ac:dyDescent="0.25">
      <c r="A493" s="9">
        <v>490</v>
      </c>
      <c r="B493" s="24" t="s">
        <v>504</v>
      </c>
      <c r="C493" s="44">
        <v>699</v>
      </c>
      <c r="D493" s="44">
        <v>0</v>
      </c>
      <c r="E493" s="44">
        <f>+C493+D493</f>
        <v>699</v>
      </c>
    </row>
    <row r="494" spans="1:5" x14ac:dyDescent="0.25">
      <c r="A494" s="9">
        <v>491</v>
      </c>
      <c r="B494" s="24" t="s">
        <v>505</v>
      </c>
      <c r="C494" s="44">
        <v>1147</v>
      </c>
      <c r="D494" s="44">
        <v>0</v>
      </c>
      <c r="E494" s="44">
        <f>+C494+D494</f>
        <v>1147</v>
      </c>
    </row>
    <row r="495" spans="1:5" x14ac:dyDescent="0.25">
      <c r="A495" s="9">
        <v>492</v>
      </c>
      <c r="B495" s="24" t="s">
        <v>506</v>
      </c>
      <c r="C495" s="44">
        <v>716</v>
      </c>
      <c r="D495" s="44">
        <v>3363</v>
      </c>
      <c r="E495" s="44">
        <f>+C495+D495</f>
        <v>4079</v>
      </c>
    </row>
    <row r="496" spans="1:5" x14ac:dyDescent="0.25">
      <c r="A496" s="9">
        <v>493</v>
      </c>
      <c r="B496" s="24" t="s">
        <v>507</v>
      </c>
      <c r="C496" s="44">
        <v>347</v>
      </c>
      <c r="D496" s="44">
        <v>673</v>
      </c>
      <c r="E496" s="44">
        <f>+C496+D496</f>
        <v>1020</v>
      </c>
    </row>
    <row r="497" spans="1:5" x14ac:dyDescent="0.25">
      <c r="A497" s="9">
        <v>494</v>
      </c>
      <c r="B497" s="24" t="s">
        <v>508</v>
      </c>
      <c r="C497" s="44">
        <v>1155</v>
      </c>
      <c r="D497" s="44">
        <v>0</v>
      </c>
      <c r="E497" s="44">
        <f>+C497+D497</f>
        <v>1155</v>
      </c>
    </row>
    <row r="498" spans="1:5" x14ac:dyDescent="0.25">
      <c r="A498" s="9">
        <v>495</v>
      </c>
      <c r="B498" s="24" t="s">
        <v>509</v>
      </c>
      <c r="C498" s="44">
        <v>555</v>
      </c>
      <c r="D498" s="44">
        <v>0</v>
      </c>
      <c r="E498" s="44">
        <f>+C498+D498</f>
        <v>555</v>
      </c>
    </row>
    <row r="499" spans="1:5" x14ac:dyDescent="0.25">
      <c r="A499" s="9">
        <v>496</v>
      </c>
      <c r="B499" s="24" t="s">
        <v>510</v>
      </c>
      <c r="C499" s="44">
        <v>395</v>
      </c>
      <c r="D499" s="44">
        <v>2172</v>
      </c>
      <c r="E499" s="44">
        <f>+C499+D499</f>
        <v>2567</v>
      </c>
    </row>
    <row r="500" spans="1:5" x14ac:dyDescent="0.25">
      <c r="A500" s="9">
        <v>497</v>
      </c>
      <c r="B500" s="24" t="s">
        <v>511</v>
      </c>
      <c r="C500" s="44">
        <v>874</v>
      </c>
      <c r="D500" s="44">
        <v>6130</v>
      </c>
      <c r="E500" s="44">
        <f>+C500+D500</f>
        <v>7004</v>
      </c>
    </row>
    <row r="501" spans="1:5" x14ac:dyDescent="0.25">
      <c r="A501" s="9">
        <v>498</v>
      </c>
      <c r="B501" s="24" t="s">
        <v>512</v>
      </c>
      <c r="C501" s="44">
        <v>1392</v>
      </c>
      <c r="D501" s="44">
        <v>0</v>
      </c>
      <c r="E501" s="44">
        <f>+C501+D501</f>
        <v>1392</v>
      </c>
    </row>
    <row r="502" spans="1:5" x14ac:dyDescent="0.25">
      <c r="A502" s="9">
        <v>499</v>
      </c>
      <c r="B502" s="24" t="s">
        <v>513</v>
      </c>
      <c r="C502" s="44">
        <v>862</v>
      </c>
      <c r="D502" s="44">
        <v>2767</v>
      </c>
      <c r="E502" s="44">
        <f>+C502+D502</f>
        <v>3629</v>
      </c>
    </row>
    <row r="503" spans="1:5" x14ac:dyDescent="0.25">
      <c r="A503" s="9">
        <v>500</v>
      </c>
      <c r="B503" s="24" t="s">
        <v>514</v>
      </c>
      <c r="C503" s="44">
        <v>1820</v>
      </c>
      <c r="D503" s="44">
        <v>10461</v>
      </c>
      <c r="E503" s="44">
        <f>+C503+D503</f>
        <v>12281</v>
      </c>
    </row>
    <row r="504" spans="1:5" x14ac:dyDescent="0.25">
      <c r="A504" s="9">
        <v>501</v>
      </c>
      <c r="B504" s="24" t="s">
        <v>515</v>
      </c>
      <c r="C504" s="44">
        <v>242</v>
      </c>
      <c r="D504" s="44">
        <v>634</v>
      </c>
      <c r="E504" s="44">
        <f>+C504+D504</f>
        <v>876</v>
      </c>
    </row>
    <row r="505" spans="1:5" x14ac:dyDescent="0.25">
      <c r="A505" s="9">
        <v>502</v>
      </c>
      <c r="B505" s="24" t="s">
        <v>516</v>
      </c>
      <c r="C505" s="44">
        <v>3809</v>
      </c>
      <c r="D505" s="44">
        <v>0</v>
      </c>
      <c r="E505" s="44">
        <f>+C505+D505</f>
        <v>3809</v>
      </c>
    </row>
    <row r="506" spans="1:5" x14ac:dyDescent="0.25">
      <c r="A506" s="9">
        <v>503</v>
      </c>
      <c r="B506" s="24" t="s">
        <v>517</v>
      </c>
      <c r="C506" s="44">
        <v>159</v>
      </c>
      <c r="D506" s="44">
        <v>331</v>
      </c>
      <c r="E506" s="44">
        <f>+C506+D506</f>
        <v>490</v>
      </c>
    </row>
    <row r="507" spans="1:5" x14ac:dyDescent="0.25">
      <c r="A507" s="9">
        <v>504</v>
      </c>
      <c r="B507" s="24" t="s">
        <v>518</v>
      </c>
      <c r="C507" s="44">
        <v>477</v>
      </c>
      <c r="D507" s="44">
        <v>1407</v>
      </c>
      <c r="E507" s="44">
        <f>+C507+D507</f>
        <v>1884</v>
      </c>
    </row>
    <row r="508" spans="1:5" x14ac:dyDescent="0.25">
      <c r="A508" s="9">
        <v>505</v>
      </c>
      <c r="B508" s="24" t="s">
        <v>519</v>
      </c>
      <c r="C508" s="44">
        <v>6954</v>
      </c>
      <c r="D508" s="44">
        <v>17832</v>
      </c>
      <c r="E508" s="44">
        <f>+C508+D508</f>
        <v>24786</v>
      </c>
    </row>
    <row r="509" spans="1:5" x14ac:dyDescent="0.25">
      <c r="A509" s="9">
        <v>506</v>
      </c>
      <c r="B509" s="24" t="s">
        <v>520</v>
      </c>
      <c r="C509" s="44">
        <v>152</v>
      </c>
      <c r="D509" s="44">
        <v>772</v>
      </c>
      <c r="E509" s="44">
        <f>+C509+D509</f>
        <v>924</v>
      </c>
    </row>
    <row r="510" spans="1:5" x14ac:dyDescent="0.25">
      <c r="A510" s="9">
        <v>507</v>
      </c>
      <c r="B510" s="24" t="s">
        <v>521</v>
      </c>
      <c r="C510" s="44">
        <v>656</v>
      </c>
      <c r="D510" s="44">
        <v>3662</v>
      </c>
      <c r="E510" s="44">
        <f>+C510+D510</f>
        <v>4318</v>
      </c>
    </row>
    <row r="511" spans="1:5" x14ac:dyDescent="0.25">
      <c r="A511" s="9">
        <v>508</v>
      </c>
      <c r="B511" s="24" t="s">
        <v>522</v>
      </c>
      <c r="C511" s="44">
        <v>446</v>
      </c>
      <c r="D511" s="44">
        <v>0</v>
      </c>
      <c r="E511" s="44">
        <f>+C511+D511</f>
        <v>446</v>
      </c>
    </row>
    <row r="512" spans="1:5" x14ac:dyDescent="0.25">
      <c r="A512" s="9">
        <v>509</v>
      </c>
      <c r="B512" s="24" t="s">
        <v>523</v>
      </c>
      <c r="C512" s="44">
        <v>2250</v>
      </c>
      <c r="D512" s="44">
        <v>13214</v>
      </c>
      <c r="E512" s="44">
        <f>+C512+D512</f>
        <v>15464</v>
      </c>
    </row>
    <row r="513" spans="1:5" x14ac:dyDescent="0.25">
      <c r="A513" s="9">
        <v>510</v>
      </c>
      <c r="B513" s="24" t="s">
        <v>524</v>
      </c>
      <c r="C513" s="44">
        <v>144</v>
      </c>
      <c r="D513" s="44">
        <v>0</v>
      </c>
      <c r="E513" s="44">
        <f>+C513+D513</f>
        <v>144</v>
      </c>
    </row>
    <row r="514" spans="1:5" x14ac:dyDescent="0.25">
      <c r="A514" s="9">
        <v>511</v>
      </c>
      <c r="B514" s="24" t="s">
        <v>525</v>
      </c>
      <c r="C514" s="44">
        <v>768</v>
      </c>
      <c r="D514" s="44">
        <v>2092</v>
      </c>
      <c r="E514" s="44">
        <f>+C514+D514</f>
        <v>2860</v>
      </c>
    </row>
    <row r="515" spans="1:5" x14ac:dyDescent="0.25">
      <c r="A515" s="9">
        <v>512</v>
      </c>
      <c r="B515" s="24" t="s">
        <v>526</v>
      </c>
      <c r="C515" s="44">
        <v>202</v>
      </c>
      <c r="D515" s="44">
        <v>0</v>
      </c>
      <c r="E515" s="44">
        <f>+C515+D515</f>
        <v>202</v>
      </c>
    </row>
    <row r="516" spans="1:5" x14ac:dyDescent="0.25">
      <c r="A516" s="9">
        <v>513</v>
      </c>
      <c r="B516" s="24" t="s">
        <v>527</v>
      </c>
      <c r="C516" s="44">
        <v>1659</v>
      </c>
      <c r="D516" s="44">
        <v>0</v>
      </c>
      <c r="E516" s="44">
        <f>+C516+D516</f>
        <v>1659</v>
      </c>
    </row>
    <row r="517" spans="1:5" x14ac:dyDescent="0.25">
      <c r="A517" s="9">
        <v>514</v>
      </c>
      <c r="B517" s="24" t="s">
        <v>528</v>
      </c>
      <c r="C517" s="44">
        <v>204</v>
      </c>
      <c r="D517" s="44">
        <v>888</v>
      </c>
      <c r="E517" s="44">
        <f>+C517+D517</f>
        <v>1092</v>
      </c>
    </row>
    <row r="518" spans="1:5" x14ac:dyDescent="0.25">
      <c r="A518" s="9">
        <v>515</v>
      </c>
      <c r="B518" s="24" t="s">
        <v>529</v>
      </c>
      <c r="C518" s="44">
        <v>30204</v>
      </c>
      <c r="D518" s="44">
        <v>77009</v>
      </c>
      <c r="E518" s="44">
        <f>+C518+D518</f>
        <v>107213</v>
      </c>
    </row>
    <row r="519" spans="1:5" x14ac:dyDescent="0.25">
      <c r="A519" s="9">
        <v>516</v>
      </c>
      <c r="B519" s="24" t="s">
        <v>530</v>
      </c>
      <c r="C519" s="44">
        <v>1085</v>
      </c>
      <c r="D519" s="44">
        <v>6106</v>
      </c>
      <c r="E519" s="44">
        <f>+C519+D519</f>
        <v>7191</v>
      </c>
    </row>
    <row r="520" spans="1:5" x14ac:dyDescent="0.25">
      <c r="A520" s="9">
        <v>517</v>
      </c>
      <c r="B520" s="24" t="s">
        <v>531</v>
      </c>
      <c r="C520" s="44">
        <v>1161</v>
      </c>
      <c r="D520" s="44">
        <v>0</v>
      </c>
      <c r="E520" s="44">
        <f>+C520+D520</f>
        <v>1161</v>
      </c>
    </row>
    <row r="521" spans="1:5" x14ac:dyDescent="0.25">
      <c r="A521" s="9">
        <v>518</v>
      </c>
      <c r="B521" s="24" t="s">
        <v>532</v>
      </c>
      <c r="C521" s="44">
        <v>113</v>
      </c>
      <c r="D521" s="44">
        <v>201</v>
      </c>
      <c r="E521" s="44">
        <f>+C521+D521</f>
        <v>314</v>
      </c>
    </row>
    <row r="522" spans="1:5" x14ac:dyDescent="0.25">
      <c r="A522" s="9">
        <v>519</v>
      </c>
      <c r="B522" s="24" t="s">
        <v>533</v>
      </c>
      <c r="C522" s="44">
        <v>987</v>
      </c>
      <c r="D522" s="44">
        <v>3202</v>
      </c>
      <c r="E522" s="44">
        <f>+C522+D522</f>
        <v>4189</v>
      </c>
    </row>
    <row r="523" spans="1:5" x14ac:dyDescent="0.25">
      <c r="A523" s="9">
        <v>520</v>
      </c>
      <c r="B523" s="24" t="s">
        <v>534</v>
      </c>
      <c r="C523" s="44">
        <v>1680</v>
      </c>
      <c r="D523" s="44">
        <v>13106</v>
      </c>
      <c r="E523" s="44">
        <f>+C523+D523</f>
        <v>14786</v>
      </c>
    </row>
    <row r="524" spans="1:5" x14ac:dyDescent="0.25">
      <c r="A524" s="9">
        <v>521</v>
      </c>
      <c r="B524" s="24" t="s">
        <v>535</v>
      </c>
      <c r="C524" s="44">
        <v>74</v>
      </c>
      <c r="D524" s="44">
        <v>331</v>
      </c>
      <c r="E524" s="44">
        <f>+C524+D524</f>
        <v>405</v>
      </c>
    </row>
    <row r="525" spans="1:5" x14ac:dyDescent="0.25">
      <c r="A525" s="9">
        <v>522</v>
      </c>
      <c r="B525" s="24" t="s">
        <v>536</v>
      </c>
      <c r="C525" s="44">
        <v>224</v>
      </c>
      <c r="D525" s="44">
        <v>0</v>
      </c>
      <c r="E525" s="44">
        <f>+C525+D525</f>
        <v>224</v>
      </c>
    </row>
    <row r="526" spans="1:5" x14ac:dyDescent="0.25">
      <c r="A526" s="9">
        <v>523</v>
      </c>
      <c r="B526" s="24" t="s">
        <v>537</v>
      </c>
      <c r="C526" s="44">
        <v>775</v>
      </c>
      <c r="D526" s="44">
        <v>2363</v>
      </c>
      <c r="E526" s="44">
        <f>+C526+D526</f>
        <v>3138</v>
      </c>
    </row>
    <row r="527" spans="1:5" x14ac:dyDescent="0.25">
      <c r="A527" s="9">
        <v>524</v>
      </c>
      <c r="B527" s="24" t="s">
        <v>538</v>
      </c>
      <c r="C527" s="44">
        <v>98</v>
      </c>
      <c r="D527" s="44">
        <v>478</v>
      </c>
      <c r="E527" s="44">
        <f>+C527+D527</f>
        <v>576</v>
      </c>
    </row>
    <row r="528" spans="1:5" x14ac:dyDescent="0.25">
      <c r="A528" s="9">
        <v>525</v>
      </c>
      <c r="B528" s="24" t="s">
        <v>539</v>
      </c>
      <c r="C528" s="44">
        <v>3925</v>
      </c>
      <c r="D528" s="44">
        <v>15863</v>
      </c>
      <c r="E528" s="44">
        <f>+C528+D528</f>
        <v>19788</v>
      </c>
    </row>
    <row r="529" spans="1:5" x14ac:dyDescent="0.25">
      <c r="A529" s="9">
        <v>526</v>
      </c>
      <c r="B529" s="24" t="s">
        <v>540</v>
      </c>
      <c r="C529" s="44">
        <v>3489</v>
      </c>
      <c r="D529" s="44">
        <v>17753</v>
      </c>
      <c r="E529" s="44">
        <f>+C529+D529</f>
        <v>21242</v>
      </c>
    </row>
    <row r="530" spans="1:5" x14ac:dyDescent="0.25">
      <c r="A530" s="9">
        <v>527</v>
      </c>
      <c r="B530" s="24" t="s">
        <v>541</v>
      </c>
      <c r="C530" s="44">
        <v>570</v>
      </c>
      <c r="D530" s="44">
        <v>2399</v>
      </c>
      <c r="E530" s="44">
        <f>+C530+D530</f>
        <v>2969</v>
      </c>
    </row>
    <row r="531" spans="1:5" x14ac:dyDescent="0.25">
      <c r="A531" s="9">
        <v>528</v>
      </c>
      <c r="B531" s="24" t="s">
        <v>542</v>
      </c>
      <c r="C531" s="44">
        <v>392</v>
      </c>
      <c r="D531" s="44">
        <v>1116</v>
      </c>
      <c r="E531" s="44">
        <f>+C531+D531</f>
        <v>1508</v>
      </c>
    </row>
    <row r="532" spans="1:5" x14ac:dyDescent="0.25">
      <c r="A532" s="9">
        <v>529</v>
      </c>
      <c r="B532" s="24" t="s">
        <v>543</v>
      </c>
      <c r="C532" s="44">
        <v>293</v>
      </c>
      <c r="D532" s="44">
        <v>0</v>
      </c>
      <c r="E532" s="44">
        <f>+C532+D532</f>
        <v>293</v>
      </c>
    </row>
    <row r="533" spans="1:5" x14ac:dyDescent="0.25">
      <c r="A533" s="9">
        <v>530</v>
      </c>
      <c r="B533" s="24" t="s">
        <v>544</v>
      </c>
      <c r="C533" s="44">
        <v>1106</v>
      </c>
      <c r="D533" s="44">
        <v>4877</v>
      </c>
      <c r="E533" s="44">
        <f>+C533+D533</f>
        <v>5983</v>
      </c>
    </row>
    <row r="534" spans="1:5" x14ac:dyDescent="0.25">
      <c r="A534" s="9">
        <v>531</v>
      </c>
      <c r="B534" s="24" t="s">
        <v>545</v>
      </c>
      <c r="C534" s="44">
        <v>622</v>
      </c>
      <c r="D534" s="44">
        <v>1642</v>
      </c>
      <c r="E534" s="44">
        <f>+C534+D534</f>
        <v>2264</v>
      </c>
    </row>
    <row r="535" spans="1:5" x14ac:dyDescent="0.25">
      <c r="A535" s="9">
        <v>532</v>
      </c>
      <c r="B535" s="24" t="s">
        <v>546</v>
      </c>
      <c r="C535" s="44">
        <v>881</v>
      </c>
      <c r="D535" s="44">
        <v>0</v>
      </c>
      <c r="E535" s="44">
        <f>+C535+D535</f>
        <v>881</v>
      </c>
    </row>
    <row r="536" spans="1:5" x14ac:dyDescent="0.25">
      <c r="A536" s="9">
        <v>533</v>
      </c>
      <c r="B536" s="24" t="s">
        <v>547</v>
      </c>
      <c r="C536" s="44">
        <v>641</v>
      </c>
      <c r="D536" s="44">
        <v>3240</v>
      </c>
      <c r="E536" s="44">
        <f>+C536+D536</f>
        <v>3881</v>
      </c>
    </row>
    <row r="537" spans="1:5" x14ac:dyDescent="0.25">
      <c r="A537" s="9">
        <v>534</v>
      </c>
      <c r="B537" s="24" t="s">
        <v>548</v>
      </c>
      <c r="C537" s="44">
        <v>961</v>
      </c>
      <c r="D537" s="44">
        <v>0</v>
      </c>
      <c r="E537" s="44">
        <f>+C537+D537</f>
        <v>961</v>
      </c>
    </row>
    <row r="538" spans="1:5" x14ac:dyDescent="0.25">
      <c r="A538" s="9">
        <v>535</v>
      </c>
      <c r="B538" s="24" t="s">
        <v>549</v>
      </c>
      <c r="C538" s="44">
        <v>796</v>
      </c>
      <c r="D538" s="44">
        <v>0</v>
      </c>
      <c r="E538" s="44">
        <f>+C538+D538</f>
        <v>796</v>
      </c>
    </row>
    <row r="539" spans="1:5" x14ac:dyDescent="0.25">
      <c r="A539" s="9">
        <v>536</v>
      </c>
      <c r="B539" s="24" t="s">
        <v>550</v>
      </c>
      <c r="C539" s="44">
        <v>168</v>
      </c>
      <c r="D539" s="44">
        <v>641</v>
      </c>
      <c r="E539" s="44">
        <f>+C539+D539</f>
        <v>809</v>
      </c>
    </row>
    <row r="540" spans="1:5" x14ac:dyDescent="0.25">
      <c r="A540" s="9">
        <v>537</v>
      </c>
      <c r="B540" s="24" t="s">
        <v>551</v>
      </c>
      <c r="C540" s="44">
        <v>1638</v>
      </c>
      <c r="D540" s="44">
        <v>7243</v>
      </c>
      <c r="E540" s="44">
        <f>+C540+D540</f>
        <v>8881</v>
      </c>
    </row>
    <row r="541" spans="1:5" x14ac:dyDescent="0.25">
      <c r="A541" s="9">
        <v>538</v>
      </c>
      <c r="B541" s="24" t="s">
        <v>552</v>
      </c>
      <c r="C541" s="44">
        <v>171</v>
      </c>
      <c r="D541" s="44">
        <v>1027</v>
      </c>
      <c r="E541" s="44">
        <f>+C541+D541</f>
        <v>1198</v>
      </c>
    </row>
    <row r="542" spans="1:5" x14ac:dyDescent="0.25">
      <c r="A542" s="9">
        <v>539</v>
      </c>
      <c r="B542" s="24" t="s">
        <v>553</v>
      </c>
      <c r="C542" s="44">
        <v>1163</v>
      </c>
      <c r="D542" s="44">
        <v>0</v>
      </c>
      <c r="E542" s="44">
        <f>+C542+D542</f>
        <v>1163</v>
      </c>
    </row>
    <row r="543" spans="1:5" x14ac:dyDescent="0.25">
      <c r="A543" s="9">
        <v>540</v>
      </c>
      <c r="B543" s="24" t="s">
        <v>554</v>
      </c>
      <c r="C543" s="44">
        <v>3251</v>
      </c>
      <c r="D543" s="44">
        <v>9938</v>
      </c>
      <c r="E543" s="44">
        <f>+C543+D543</f>
        <v>13189</v>
      </c>
    </row>
    <row r="544" spans="1:5" x14ac:dyDescent="0.25">
      <c r="A544" s="9">
        <v>541</v>
      </c>
      <c r="B544" s="24" t="s">
        <v>555</v>
      </c>
      <c r="C544" s="44">
        <v>287</v>
      </c>
      <c r="D544" s="44">
        <v>0</v>
      </c>
      <c r="E544" s="44">
        <f>+C544+D544</f>
        <v>287</v>
      </c>
    </row>
    <row r="545" spans="1:5" x14ac:dyDescent="0.25">
      <c r="A545" s="9">
        <v>542</v>
      </c>
      <c r="B545" s="24" t="s">
        <v>556</v>
      </c>
      <c r="C545" s="44">
        <v>193</v>
      </c>
      <c r="D545" s="44">
        <v>588</v>
      </c>
      <c r="E545" s="44">
        <f>+C545+D545</f>
        <v>781</v>
      </c>
    </row>
    <row r="546" spans="1:5" x14ac:dyDescent="0.25">
      <c r="A546" s="9">
        <v>543</v>
      </c>
      <c r="B546" s="24" t="s">
        <v>557</v>
      </c>
      <c r="C546" s="44">
        <v>1304</v>
      </c>
      <c r="D546" s="44">
        <v>14825</v>
      </c>
      <c r="E546" s="44">
        <f>+C546+D546</f>
        <v>16129</v>
      </c>
    </row>
    <row r="547" spans="1:5" x14ac:dyDescent="0.25">
      <c r="A547" s="9">
        <v>544</v>
      </c>
      <c r="B547" s="24" t="s">
        <v>558</v>
      </c>
      <c r="C547" s="44">
        <v>508</v>
      </c>
      <c r="D547" s="44">
        <v>1512</v>
      </c>
      <c r="E547" s="44">
        <f>+C547+D547</f>
        <v>2020</v>
      </c>
    </row>
    <row r="548" spans="1:5" x14ac:dyDescent="0.25">
      <c r="A548" s="9">
        <v>545</v>
      </c>
      <c r="B548" s="24" t="s">
        <v>559</v>
      </c>
      <c r="C548" s="44">
        <v>2989</v>
      </c>
      <c r="D548" s="44">
        <v>11685</v>
      </c>
      <c r="E548" s="44">
        <f>+C548+D548</f>
        <v>14674</v>
      </c>
    </row>
    <row r="549" spans="1:5" x14ac:dyDescent="0.25">
      <c r="A549" s="9">
        <v>546</v>
      </c>
      <c r="B549" s="24" t="s">
        <v>560</v>
      </c>
      <c r="C549" s="44">
        <v>1553</v>
      </c>
      <c r="D549" s="44">
        <v>8085</v>
      </c>
      <c r="E549" s="44">
        <f>+C549+D549</f>
        <v>9638</v>
      </c>
    </row>
    <row r="550" spans="1:5" x14ac:dyDescent="0.25">
      <c r="A550" s="9">
        <v>547</v>
      </c>
      <c r="B550" s="24" t="s">
        <v>561</v>
      </c>
      <c r="C550" s="44">
        <v>414</v>
      </c>
      <c r="D550" s="44">
        <v>695</v>
      </c>
      <c r="E550" s="44">
        <f>+C550+D550</f>
        <v>1109</v>
      </c>
    </row>
    <row r="551" spans="1:5" x14ac:dyDescent="0.25">
      <c r="A551" s="9">
        <v>548</v>
      </c>
      <c r="B551" s="24" t="s">
        <v>562</v>
      </c>
      <c r="C551" s="44">
        <v>551</v>
      </c>
      <c r="D551" s="44">
        <v>2298</v>
      </c>
      <c r="E551" s="44">
        <f>+C551+D551</f>
        <v>2849</v>
      </c>
    </row>
    <row r="552" spans="1:5" x14ac:dyDescent="0.25">
      <c r="A552" s="9">
        <v>549</v>
      </c>
      <c r="B552" s="24" t="s">
        <v>563</v>
      </c>
      <c r="C552" s="44">
        <v>2101</v>
      </c>
      <c r="D552" s="44">
        <v>0</v>
      </c>
      <c r="E552" s="44">
        <f>+C552+D552</f>
        <v>2101</v>
      </c>
    </row>
    <row r="553" spans="1:5" x14ac:dyDescent="0.25">
      <c r="A553" s="9">
        <v>550</v>
      </c>
      <c r="B553" s="24" t="s">
        <v>564</v>
      </c>
      <c r="C553" s="44">
        <v>1831</v>
      </c>
      <c r="D553" s="44">
        <v>6020</v>
      </c>
      <c r="E553" s="44">
        <f>+C553+D553</f>
        <v>7851</v>
      </c>
    </row>
    <row r="554" spans="1:5" x14ac:dyDescent="0.25">
      <c r="A554" s="9">
        <v>551</v>
      </c>
      <c r="B554" s="24" t="s">
        <v>565</v>
      </c>
      <c r="C554" s="44">
        <v>12985</v>
      </c>
      <c r="D554" s="44">
        <v>39697</v>
      </c>
      <c r="E554" s="44">
        <f>+C554+D554</f>
        <v>52682</v>
      </c>
    </row>
    <row r="555" spans="1:5" x14ac:dyDescent="0.25">
      <c r="A555" s="9">
        <v>552</v>
      </c>
      <c r="B555" s="24" t="s">
        <v>566</v>
      </c>
      <c r="C555" s="44">
        <v>129</v>
      </c>
      <c r="D555" s="44">
        <v>818</v>
      </c>
      <c r="E555" s="44">
        <f>+C555+D555</f>
        <v>947</v>
      </c>
    </row>
    <row r="556" spans="1:5" x14ac:dyDescent="0.25">
      <c r="A556" s="9">
        <v>553</v>
      </c>
      <c r="B556" s="24" t="s">
        <v>567</v>
      </c>
      <c r="C556" s="44">
        <v>7227</v>
      </c>
      <c r="D556" s="44">
        <v>16914</v>
      </c>
      <c r="E556" s="44">
        <f>+C556+D556</f>
        <v>24141</v>
      </c>
    </row>
    <row r="557" spans="1:5" x14ac:dyDescent="0.25">
      <c r="A557" s="9">
        <v>554</v>
      </c>
      <c r="B557" s="24" t="s">
        <v>568</v>
      </c>
      <c r="C557" s="44">
        <v>1154</v>
      </c>
      <c r="D557" s="44">
        <v>0</v>
      </c>
      <c r="E557" s="44">
        <f>+C557+D557</f>
        <v>1154</v>
      </c>
    </row>
    <row r="558" spans="1:5" x14ac:dyDescent="0.25">
      <c r="A558" s="9">
        <v>555</v>
      </c>
      <c r="B558" s="24" t="s">
        <v>569</v>
      </c>
      <c r="C558" s="44">
        <v>701</v>
      </c>
      <c r="D558" s="44">
        <v>0</v>
      </c>
      <c r="E558" s="44">
        <f>+C558+D558</f>
        <v>701</v>
      </c>
    </row>
    <row r="559" spans="1:5" x14ac:dyDescent="0.25">
      <c r="A559" s="9">
        <v>556</v>
      </c>
      <c r="B559" s="24" t="s">
        <v>570</v>
      </c>
      <c r="C559" s="44">
        <v>102</v>
      </c>
      <c r="D559" s="44">
        <v>710</v>
      </c>
      <c r="E559" s="44">
        <f>+C559+D559</f>
        <v>812</v>
      </c>
    </row>
    <row r="560" spans="1:5" x14ac:dyDescent="0.25">
      <c r="A560" s="9">
        <v>557</v>
      </c>
      <c r="B560" s="24" t="s">
        <v>571</v>
      </c>
      <c r="C560" s="44">
        <v>4483</v>
      </c>
      <c r="D560" s="44">
        <v>33760</v>
      </c>
      <c r="E560" s="44">
        <f>+C560+D560</f>
        <v>38243</v>
      </c>
    </row>
    <row r="561" spans="1:5" x14ac:dyDescent="0.25">
      <c r="A561" s="9">
        <v>558</v>
      </c>
      <c r="B561" s="24" t="s">
        <v>572</v>
      </c>
      <c r="C561" s="44">
        <v>253</v>
      </c>
      <c r="D561" s="44">
        <v>0</v>
      </c>
      <c r="E561" s="44">
        <f>+C561+D561</f>
        <v>253</v>
      </c>
    </row>
    <row r="562" spans="1:5" x14ac:dyDescent="0.25">
      <c r="A562" s="9">
        <v>559</v>
      </c>
      <c r="B562" s="24" t="s">
        <v>573</v>
      </c>
      <c r="C562" s="44">
        <v>5397</v>
      </c>
      <c r="D562" s="44">
        <v>49495</v>
      </c>
      <c r="E562" s="44">
        <f>+C562+D562</f>
        <v>54892</v>
      </c>
    </row>
    <row r="563" spans="1:5" x14ac:dyDescent="0.25">
      <c r="A563" s="9">
        <v>560</v>
      </c>
      <c r="B563" s="24" t="s">
        <v>574</v>
      </c>
      <c r="C563" s="44">
        <v>2401</v>
      </c>
      <c r="D563" s="44">
        <v>7575</v>
      </c>
      <c r="E563" s="44">
        <f>+C563+D563</f>
        <v>9976</v>
      </c>
    </row>
    <row r="564" spans="1:5" x14ac:dyDescent="0.25">
      <c r="A564" s="9">
        <v>561</v>
      </c>
      <c r="B564" s="24" t="s">
        <v>575</v>
      </c>
      <c r="C564" s="44">
        <v>687</v>
      </c>
      <c r="D564" s="44">
        <v>2465</v>
      </c>
      <c r="E564" s="44">
        <f>+C564+D564</f>
        <v>3152</v>
      </c>
    </row>
    <row r="565" spans="1:5" x14ac:dyDescent="0.25">
      <c r="A565" s="9">
        <v>562</v>
      </c>
      <c r="B565" s="24" t="s">
        <v>576</v>
      </c>
      <c r="C565" s="44">
        <v>452</v>
      </c>
      <c r="D565" s="44">
        <v>2467</v>
      </c>
      <c r="E565" s="44">
        <f>+C565+D565</f>
        <v>2919</v>
      </c>
    </row>
    <row r="566" spans="1:5" x14ac:dyDescent="0.25">
      <c r="A566" s="9">
        <v>563</v>
      </c>
      <c r="B566" s="24" t="s">
        <v>577</v>
      </c>
      <c r="C566" s="44">
        <v>238</v>
      </c>
      <c r="D566" s="44">
        <v>420</v>
      </c>
      <c r="E566" s="44">
        <f>+C566+D566</f>
        <v>658</v>
      </c>
    </row>
    <row r="567" spans="1:5" x14ac:dyDescent="0.25">
      <c r="A567" s="9">
        <v>564</v>
      </c>
      <c r="B567" s="24" t="s">
        <v>578</v>
      </c>
      <c r="C567" s="44">
        <v>219</v>
      </c>
      <c r="D567" s="44">
        <v>0</v>
      </c>
      <c r="E567" s="44">
        <f>+C567+D567</f>
        <v>219</v>
      </c>
    </row>
    <row r="568" spans="1:5" x14ac:dyDescent="0.25">
      <c r="A568" s="9">
        <v>565</v>
      </c>
      <c r="B568" s="24" t="s">
        <v>579</v>
      </c>
      <c r="C568" s="44">
        <v>15630</v>
      </c>
      <c r="D568" s="44">
        <v>61890</v>
      </c>
      <c r="E568" s="44">
        <f>+C568+D568</f>
        <v>77520</v>
      </c>
    </row>
    <row r="569" spans="1:5" x14ac:dyDescent="0.25">
      <c r="A569" s="9">
        <v>566</v>
      </c>
      <c r="B569" s="24" t="s">
        <v>580</v>
      </c>
      <c r="C569" s="44">
        <v>580</v>
      </c>
      <c r="D569" s="44">
        <v>0</v>
      </c>
      <c r="E569" s="44">
        <f>+C569+D569</f>
        <v>580</v>
      </c>
    </row>
    <row r="570" spans="1:5" x14ac:dyDescent="0.25">
      <c r="A570" s="9">
        <v>567</v>
      </c>
      <c r="B570" s="24" t="s">
        <v>581</v>
      </c>
      <c r="C570" s="44">
        <v>798</v>
      </c>
      <c r="D570" s="44">
        <v>4812</v>
      </c>
      <c r="E570" s="44">
        <f>+C570+D570</f>
        <v>5610</v>
      </c>
    </row>
    <row r="571" spans="1:5" x14ac:dyDescent="0.25">
      <c r="A571" s="9">
        <v>568</v>
      </c>
      <c r="B571" s="24" t="s">
        <v>582</v>
      </c>
      <c r="C571" s="44">
        <v>397</v>
      </c>
      <c r="D571" s="44">
        <v>2226</v>
      </c>
      <c r="E571" s="44">
        <f>+C571+D571</f>
        <v>2623</v>
      </c>
    </row>
    <row r="572" spans="1:5" x14ac:dyDescent="0.25">
      <c r="A572" s="9">
        <v>569</v>
      </c>
      <c r="B572" s="24" t="s">
        <v>583</v>
      </c>
      <c r="C572" s="44">
        <v>302</v>
      </c>
      <c r="D572" s="44">
        <v>1730</v>
      </c>
      <c r="E572" s="44">
        <f>+C572+D572</f>
        <v>2032</v>
      </c>
    </row>
    <row r="573" spans="1:5" x14ac:dyDescent="0.25">
      <c r="A573" s="9">
        <v>570</v>
      </c>
      <c r="B573" s="24" t="s">
        <v>584</v>
      </c>
      <c r="C573" s="44">
        <v>6531</v>
      </c>
      <c r="D573" s="44">
        <v>25676</v>
      </c>
      <c r="E573" s="44">
        <f>+C573+D573</f>
        <v>32207</v>
      </c>
    </row>
    <row r="574" spans="1:5" x14ac:dyDescent="0.25">
      <c r="A574" s="15"/>
      <c r="B574" s="24" t="s">
        <v>14</v>
      </c>
      <c r="C574" s="34">
        <f>SUM(C4:C573)</f>
        <v>1514526</v>
      </c>
      <c r="D574" s="34">
        <f>SUM(D4:D573)</f>
        <v>4737287</v>
      </c>
      <c r="E574" s="35">
        <f>SUM(E4:E573)</f>
        <v>6251813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17" sqref="C17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52" t="s">
        <v>0</v>
      </c>
      <c r="B1" s="52"/>
      <c r="C1" s="52"/>
    </row>
    <row r="2" spans="1:3" ht="44.25" customHeight="1" x14ac:dyDescent="0.25">
      <c r="A2" s="53" t="s">
        <v>603</v>
      </c>
      <c r="B2" s="53"/>
      <c r="C2" s="53"/>
    </row>
    <row r="3" spans="1:3" x14ac:dyDescent="0.25">
      <c r="A3" s="38" t="s">
        <v>1</v>
      </c>
      <c r="B3" s="38" t="s">
        <v>2</v>
      </c>
      <c r="C3" s="54" t="s">
        <v>602</v>
      </c>
    </row>
    <row r="4" spans="1:3" x14ac:dyDescent="0.25">
      <c r="A4" s="29">
        <v>1</v>
      </c>
      <c r="B4" s="24" t="s">
        <v>15</v>
      </c>
      <c r="C4" s="55">
        <v>87</v>
      </c>
    </row>
    <row r="5" spans="1:3" x14ac:dyDescent="0.25">
      <c r="A5" s="9">
        <v>2</v>
      </c>
      <c r="B5" s="24" t="s">
        <v>16</v>
      </c>
      <c r="C5" s="55">
        <v>5299</v>
      </c>
    </row>
    <row r="6" spans="1:3" x14ac:dyDescent="0.25">
      <c r="A6" s="9">
        <v>3</v>
      </c>
      <c r="B6" s="24" t="s">
        <v>17</v>
      </c>
      <c r="C6" s="55">
        <v>373</v>
      </c>
    </row>
    <row r="7" spans="1:3" x14ac:dyDescent="0.25">
      <c r="A7" s="9">
        <v>4</v>
      </c>
      <c r="B7" s="24" t="s">
        <v>18</v>
      </c>
      <c r="C7" s="55">
        <v>153</v>
      </c>
    </row>
    <row r="8" spans="1:3" x14ac:dyDescent="0.25">
      <c r="A8" s="9">
        <v>5</v>
      </c>
      <c r="B8" s="10" t="s">
        <v>19</v>
      </c>
      <c r="C8" s="55">
        <v>4053</v>
      </c>
    </row>
    <row r="9" spans="1:3" x14ac:dyDescent="0.25">
      <c r="A9" s="9">
        <v>6</v>
      </c>
      <c r="B9" s="10" t="s">
        <v>20</v>
      </c>
      <c r="C9" s="55">
        <v>3838</v>
      </c>
    </row>
    <row r="10" spans="1:3" x14ac:dyDescent="0.25">
      <c r="A10" s="9">
        <v>7</v>
      </c>
      <c r="B10" s="10" t="s">
        <v>21</v>
      </c>
      <c r="C10" s="55">
        <v>265</v>
      </c>
    </row>
    <row r="11" spans="1:3" x14ac:dyDescent="0.25">
      <c r="A11" s="9">
        <v>8</v>
      </c>
      <c r="B11" s="10" t="s">
        <v>22</v>
      </c>
      <c r="C11" s="55">
        <v>158</v>
      </c>
    </row>
    <row r="12" spans="1:3" x14ac:dyDescent="0.25">
      <c r="A12" s="9">
        <v>9</v>
      </c>
      <c r="B12" s="10" t="s">
        <v>23</v>
      </c>
      <c r="C12" s="55">
        <v>724</v>
      </c>
    </row>
    <row r="13" spans="1:3" x14ac:dyDescent="0.25">
      <c r="A13" s="9">
        <v>10</v>
      </c>
      <c r="B13" s="10" t="s">
        <v>24</v>
      </c>
      <c r="C13" s="55">
        <v>3118</v>
      </c>
    </row>
    <row r="14" spans="1:3" x14ac:dyDescent="0.25">
      <c r="A14" s="9">
        <v>11</v>
      </c>
      <c r="B14" s="10" t="s">
        <v>25</v>
      </c>
      <c r="C14" s="55">
        <v>195</v>
      </c>
    </row>
    <row r="15" spans="1:3" x14ac:dyDescent="0.25">
      <c r="A15" s="9">
        <v>12</v>
      </c>
      <c r="B15" s="10" t="s">
        <v>26</v>
      </c>
      <c r="C15" s="55">
        <v>1474</v>
      </c>
    </row>
    <row r="16" spans="1:3" x14ac:dyDescent="0.25">
      <c r="A16" s="9">
        <v>13</v>
      </c>
      <c r="B16" s="10" t="s">
        <v>27</v>
      </c>
      <c r="C16" s="55">
        <v>528</v>
      </c>
    </row>
    <row r="17" spans="1:3" x14ac:dyDescent="0.25">
      <c r="A17" s="9">
        <v>14</v>
      </c>
      <c r="B17" s="10" t="s">
        <v>28</v>
      </c>
      <c r="C17" s="55">
        <v>5479</v>
      </c>
    </row>
    <row r="18" spans="1:3" x14ac:dyDescent="0.25">
      <c r="A18" s="9">
        <v>15</v>
      </c>
      <c r="B18" s="10" t="s">
        <v>29</v>
      </c>
      <c r="C18" s="55">
        <v>701</v>
      </c>
    </row>
    <row r="19" spans="1:3" x14ac:dyDescent="0.25">
      <c r="A19" s="9">
        <v>16</v>
      </c>
      <c r="B19" s="10" t="s">
        <v>30</v>
      </c>
      <c r="C19" s="55">
        <v>1030</v>
      </c>
    </row>
    <row r="20" spans="1:3" x14ac:dyDescent="0.25">
      <c r="A20" s="9">
        <v>17</v>
      </c>
      <c r="B20" s="10" t="s">
        <v>31</v>
      </c>
      <c r="C20" s="55">
        <v>451</v>
      </c>
    </row>
    <row r="21" spans="1:3" x14ac:dyDescent="0.25">
      <c r="A21" s="9">
        <v>18</v>
      </c>
      <c r="B21" s="10" t="s">
        <v>32</v>
      </c>
      <c r="C21" s="55">
        <v>89</v>
      </c>
    </row>
    <row r="22" spans="1:3" x14ac:dyDescent="0.25">
      <c r="A22" s="9">
        <v>19</v>
      </c>
      <c r="B22" s="10" t="s">
        <v>33</v>
      </c>
      <c r="C22" s="55">
        <v>282</v>
      </c>
    </row>
    <row r="23" spans="1:3" x14ac:dyDescent="0.25">
      <c r="A23" s="9">
        <v>20</v>
      </c>
      <c r="B23" s="10" t="s">
        <v>34</v>
      </c>
      <c r="C23" s="55">
        <v>781</v>
      </c>
    </row>
    <row r="24" spans="1:3" x14ac:dyDescent="0.25">
      <c r="A24" s="9">
        <v>21</v>
      </c>
      <c r="B24" s="10" t="s">
        <v>35</v>
      </c>
      <c r="C24" s="55">
        <v>1656</v>
      </c>
    </row>
    <row r="25" spans="1:3" x14ac:dyDescent="0.25">
      <c r="A25" s="9">
        <v>22</v>
      </c>
      <c r="B25" s="10" t="s">
        <v>36</v>
      </c>
      <c r="C25" s="55">
        <v>188</v>
      </c>
    </row>
    <row r="26" spans="1:3" x14ac:dyDescent="0.25">
      <c r="A26" s="9">
        <v>23</v>
      </c>
      <c r="B26" s="10" t="s">
        <v>37</v>
      </c>
      <c r="C26" s="55">
        <v>4425</v>
      </c>
    </row>
    <row r="27" spans="1:3" x14ac:dyDescent="0.25">
      <c r="A27" s="9">
        <v>24</v>
      </c>
      <c r="B27" s="10" t="s">
        <v>38</v>
      </c>
      <c r="C27" s="55">
        <v>410</v>
      </c>
    </row>
    <row r="28" spans="1:3" x14ac:dyDescent="0.25">
      <c r="A28" s="9">
        <v>25</v>
      </c>
      <c r="B28" s="10" t="s">
        <v>39</v>
      </c>
      <c r="C28" s="55">
        <v>1910</v>
      </c>
    </row>
    <row r="29" spans="1:3" x14ac:dyDescent="0.25">
      <c r="A29" s="9">
        <v>26</v>
      </c>
      <c r="B29" s="10" t="s">
        <v>40</v>
      </c>
      <c r="C29" s="55">
        <v>1233</v>
      </c>
    </row>
    <row r="30" spans="1:3" x14ac:dyDescent="0.25">
      <c r="A30" s="9">
        <v>27</v>
      </c>
      <c r="B30" s="10" t="s">
        <v>41</v>
      </c>
      <c r="C30" s="55">
        <v>259</v>
      </c>
    </row>
    <row r="31" spans="1:3" x14ac:dyDescent="0.25">
      <c r="A31" s="9">
        <v>28</v>
      </c>
      <c r="B31" s="10" t="s">
        <v>42</v>
      </c>
      <c r="C31" s="55">
        <v>3376</v>
      </c>
    </row>
    <row r="32" spans="1:3" x14ac:dyDescent="0.25">
      <c r="A32" s="9">
        <v>29</v>
      </c>
      <c r="B32" s="10" t="s">
        <v>43</v>
      </c>
      <c r="C32" s="55">
        <v>503</v>
      </c>
    </row>
    <row r="33" spans="1:3" x14ac:dyDescent="0.25">
      <c r="A33" s="9">
        <v>30</v>
      </c>
      <c r="B33" s="10" t="s">
        <v>44</v>
      </c>
      <c r="C33" s="55">
        <v>21339</v>
      </c>
    </row>
    <row r="34" spans="1:3" x14ac:dyDescent="0.25">
      <c r="A34" s="9">
        <v>31</v>
      </c>
      <c r="B34" s="10" t="s">
        <v>45</v>
      </c>
      <c r="C34" s="55">
        <v>844</v>
      </c>
    </row>
    <row r="35" spans="1:3" x14ac:dyDescent="0.25">
      <c r="A35" s="9">
        <v>32</v>
      </c>
      <c r="B35" s="10" t="s">
        <v>46</v>
      </c>
      <c r="C35" s="55">
        <v>142</v>
      </c>
    </row>
    <row r="36" spans="1:3" x14ac:dyDescent="0.25">
      <c r="A36" s="9">
        <v>33</v>
      </c>
      <c r="B36" s="10" t="s">
        <v>47</v>
      </c>
      <c r="C36" s="55">
        <v>508</v>
      </c>
    </row>
    <row r="37" spans="1:3" x14ac:dyDescent="0.25">
      <c r="A37" s="9">
        <v>34</v>
      </c>
      <c r="B37" s="10" t="s">
        <v>48</v>
      </c>
      <c r="C37" s="55">
        <v>190</v>
      </c>
    </row>
    <row r="38" spans="1:3" x14ac:dyDescent="0.25">
      <c r="A38" s="9">
        <v>35</v>
      </c>
      <c r="B38" s="10" t="s">
        <v>49</v>
      </c>
      <c r="C38" s="55">
        <v>103</v>
      </c>
    </row>
    <row r="39" spans="1:3" x14ac:dyDescent="0.25">
      <c r="A39" s="9">
        <v>36</v>
      </c>
      <c r="B39" s="10" t="s">
        <v>50</v>
      </c>
      <c r="C39" s="55">
        <v>594</v>
      </c>
    </row>
    <row r="40" spans="1:3" x14ac:dyDescent="0.25">
      <c r="A40" s="9">
        <v>37</v>
      </c>
      <c r="B40" s="10" t="s">
        <v>51</v>
      </c>
      <c r="C40" s="55">
        <v>513</v>
      </c>
    </row>
    <row r="41" spans="1:3" x14ac:dyDescent="0.25">
      <c r="A41" s="9">
        <v>38</v>
      </c>
      <c r="B41" s="10" t="s">
        <v>52</v>
      </c>
      <c r="C41" s="55">
        <v>217</v>
      </c>
    </row>
    <row r="42" spans="1:3" x14ac:dyDescent="0.25">
      <c r="A42" s="9">
        <v>39</v>
      </c>
      <c r="B42" s="10" t="s">
        <v>53</v>
      </c>
      <c r="C42" s="55">
        <v>17603</v>
      </c>
    </row>
    <row r="43" spans="1:3" x14ac:dyDescent="0.25">
      <c r="A43" s="9">
        <v>40</v>
      </c>
      <c r="B43" s="10" t="s">
        <v>54</v>
      </c>
      <c r="C43" s="55">
        <v>728</v>
      </c>
    </row>
    <row r="44" spans="1:3" x14ac:dyDescent="0.25">
      <c r="A44" s="9">
        <v>41</v>
      </c>
      <c r="B44" s="10" t="s">
        <v>55</v>
      </c>
      <c r="C44" s="55">
        <v>3568</v>
      </c>
    </row>
    <row r="45" spans="1:3" x14ac:dyDescent="0.25">
      <c r="A45" s="9">
        <v>42</v>
      </c>
      <c r="B45" s="10" t="s">
        <v>56</v>
      </c>
      <c r="C45" s="55">
        <v>1436</v>
      </c>
    </row>
    <row r="46" spans="1:3" x14ac:dyDescent="0.25">
      <c r="A46" s="9">
        <v>43</v>
      </c>
      <c r="B46" s="10" t="s">
        <v>57</v>
      </c>
      <c r="C46" s="55">
        <v>43202</v>
      </c>
    </row>
    <row r="47" spans="1:3" x14ac:dyDescent="0.25">
      <c r="A47" s="9">
        <v>44</v>
      </c>
      <c r="B47" s="10" t="s">
        <v>58</v>
      </c>
      <c r="C47" s="55">
        <v>5940</v>
      </c>
    </row>
    <row r="48" spans="1:3" x14ac:dyDescent="0.25">
      <c r="A48" s="9">
        <v>45</v>
      </c>
      <c r="B48" s="10" t="s">
        <v>59</v>
      </c>
      <c r="C48" s="55">
        <v>1084</v>
      </c>
    </row>
    <row r="49" spans="1:3" x14ac:dyDescent="0.25">
      <c r="A49" s="9">
        <v>46</v>
      </c>
      <c r="B49" s="10" t="s">
        <v>60</v>
      </c>
      <c r="C49" s="55">
        <v>483</v>
      </c>
    </row>
    <row r="50" spans="1:3" x14ac:dyDescent="0.25">
      <c r="A50" s="9">
        <v>47</v>
      </c>
      <c r="B50" s="10" t="s">
        <v>61</v>
      </c>
      <c r="C50" s="55">
        <v>34</v>
      </c>
    </row>
    <row r="51" spans="1:3" x14ac:dyDescent="0.25">
      <c r="A51" s="9">
        <v>48</v>
      </c>
      <c r="B51" s="10" t="s">
        <v>62</v>
      </c>
      <c r="C51" s="55">
        <v>174</v>
      </c>
    </row>
    <row r="52" spans="1:3" x14ac:dyDescent="0.25">
      <c r="A52" s="9">
        <v>49</v>
      </c>
      <c r="B52" s="10" t="s">
        <v>63</v>
      </c>
      <c r="C52" s="55">
        <v>140</v>
      </c>
    </row>
    <row r="53" spans="1:3" x14ac:dyDescent="0.25">
      <c r="A53" s="9">
        <v>50</v>
      </c>
      <c r="B53" s="10" t="s">
        <v>64</v>
      </c>
      <c r="C53" s="55">
        <v>508</v>
      </c>
    </row>
    <row r="54" spans="1:3" x14ac:dyDescent="0.25">
      <c r="A54" s="9">
        <v>51</v>
      </c>
      <c r="B54" s="10" t="s">
        <v>65</v>
      </c>
      <c r="C54" s="55">
        <v>621</v>
      </c>
    </row>
    <row r="55" spans="1:3" x14ac:dyDescent="0.25">
      <c r="A55" s="9">
        <v>52</v>
      </c>
      <c r="B55" s="10" t="s">
        <v>66</v>
      </c>
      <c r="C55" s="55">
        <v>835</v>
      </c>
    </row>
    <row r="56" spans="1:3" x14ac:dyDescent="0.25">
      <c r="A56" s="9">
        <v>53</v>
      </c>
      <c r="B56" s="10" t="s">
        <v>67</v>
      </c>
      <c r="C56" s="55">
        <v>205</v>
      </c>
    </row>
    <row r="57" spans="1:3" x14ac:dyDescent="0.25">
      <c r="A57" s="9">
        <v>54</v>
      </c>
      <c r="B57" s="10" t="s">
        <v>68</v>
      </c>
      <c r="C57" s="55">
        <v>71</v>
      </c>
    </row>
    <row r="58" spans="1:3" x14ac:dyDescent="0.25">
      <c r="A58" s="9">
        <v>55</v>
      </c>
      <c r="B58" s="10" t="s">
        <v>69</v>
      </c>
      <c r="C58" s="55">
        <v>1272</v>
      </c>
    </row>
    <row r="59" spans="1:3" x14ac:dyDescent="0.25">
      <c r="A59" s="9">
        <v>56</v>
      </c>
      <c r="B59" s="10" t="s">
        <v>70</v>
      </c>
      <c r="C59" s="55">
        <v>167</v>
      </c>
    </row>
    <row r="60" spans="1:3" x14ac:dyDescent="0.25">
      <c r="A60" s="9">
        <v>57</v>
      </c>
      <c r="B60" s="10" t="s">
        <v>71</v>
      </c>
      <c r="C60" s="55">
        <v>5772</v>
      </c>
    </row>
    <row r="61" spans="1:3" x14ac:dyDescent="0.25">
      <c r="A61" s="9">
        <v>58</v>
      </c>
      <c r="B61" s="10" t="s">
        <v>72</v>
      </c>
      <c r="C61" s="55">
        <v>1394</v>
      </c>
    </row>
    <row r="62" spans="1:3" x14ac:dyDescent="0.25">
      <c r="A62" s="9">
        <v>59</v>
      </c>
      <c r="B62" s="10" t="s">
        <v>73</v>
      </c>
      <c r="C62" s="55">
        <v>7935</v>
      </c>
    </row>
    <row r="63" spans="1:3" x14ac:dyDescent="0.25">
      <c r="A63" s="9">
        <v>60</v>
      </c>
      <c r="B63" s="10" t="s">
        <v>74</v>
      </c>
      <c r="C63" s="55">
        <v>261</v>
      </c>
    </row>
    <row r="64" spans="1:3" x14ac:dyDescent="0.25">
      <c r="A64" s="9">
        <v>61</v>
      </c>
      <c r="B64" s="10" t="s">
        <v>75</v>
      </c>
      <c r="C64" s="55">
        <v>425</v>
      </c>
    </row>
    <row r="65" spans="1:3" x14ac:dyDescent="0.25">
      <c r="A65" s="9">
        <v>62</v>
      </c>
      <c r="B65" s="10" t="s">
        <v>76</v>
      </c>
      <c r="C65" s="55">
        <v>60</v>
      </c>
    </row>
    <row r="66" spans="1:3" x14ac:dyDescent="0.25">
      <c r="A66" s="9">
        <v>63</v>
      </c>
      <c r="B66" s="10" t="s">
        <v>77</v>
      </c>
      <c r="C66" s="55">
        <v>544</v>
      </c>
    </row>
    <row r="67" spans="1:3" x14ac:dyDescent="0.25">
      <c r="A67" s="9">
        <v>64</v>
      </c>
      <c r="B67" s="10" t="s">
        <v>78</v>
      </c>
      <c r="C67" s="55">
        <v>1200</v>
      </c>
    </row>
    <row r="68" spans="1:3" x14ac:dyDescent="0.25">
      <c r="A68" s="9">
        <v>65</v>
      </c>
      <c r="B68" s="10" t="s">
        <v>79</v>
      </c>
      <c r="C68" s="55">
        <v>109</v>
      </c>
    </row>
    <row r="69" spans="1:3" x14ac:dyDescent="0.25">
      <c r="A69" s="9">
        <v>66</v>
      </c>
      <c r="B69" s="10" t="s">
        <v>80</v>
      </c>
      <c r="C69" s="55">
        <v>710</v>
      </c>
    </row>
    <row r="70" spans="1:3" x14ac:dyDescent="0.25">
      <c r="A70" s="9">
        <v>67</v>
      </c>
      <c r="B70" s="10" t="s">
        <v>81</v>
      </c>
      <c r="C70" s="55">
        <v>297712</v>
      </c>
    </row>
    <row r="71" spans="1:3" x14ac:dyDescent="0.25">
      <c r="A71" s="9">
        <v>68</v>
      </c>
      <c r="B71" s="10" t="s">
        <v>82</v>
      </c>
      <c r="C71" s="55">
        <v>4285</v>
      </c>
    </row>
    <row r="72" spans="1:3" x14ac:dyDescent="0.25">
      <c r="A72" s="9">
        <v>69</v>
      </c>
      <c r="B72" s="10" t="s">
        <v>83</v>
      </c>
      <c r="C72" s="55">
        <v>417</v>
      </c>
    </row>
    <row r="73" spans="1:3" x14ac:dyDescent="0.25">
      <c r="A73" s="9">
        <v>70</v>
      </c>
      <c r="B73" s="10" t="s">
        <v>84</v>
      </c>
      <c r="C73" s="55">
        <v>727</v>
      </c>
    </row>
    <row r="74" spans="1:3" x14ac:dyDescent="0.25">
      <c r="A74" s="9">
        <v>71</v>
      </c>
      <c r="B74" s="10" t="s">
        <v>85</v>
      </c>
      <c r="C74" s="55">
        <v>435</v>
      </c>
    </row>
    <row r="75" spans="1:3" x14ac:dyDescent="0.25">
      <c r="A75" s="9">
        <v>72</v>
      </c>
      <c r="B75" s="10" t="s">
        <v>86</v>
      </c>
      <c r="C75" s="55">
        <v>6923</v>
      </c>
    </row>
    <row r="76" spans="1:3" x14ac:dyDescent="0.25">
      <c r="A76" s="9">
        <v>73</v>
      </c>
      <c r="B76" s="10" t="s">
        <v>87</v>
      </c>
      <c r="C76" s="55">
        <v>5675</v>
      </c>
    </row>
    <row r="77" spans="1:3" x14ac:dyDescent="0.25">
      <c r="A77" s="9">
        <v>74</v>
      </c>
      <c r="B77" s="10" t="s">
        <v>88</v>
      </c>
      <c r="C77" s="55">
        <v>47</v>
      </c>
    </row>
    <row r="78" spans="1:3" x14ac:dyDescent="0.25">
      <c r="A78" s="9">
        <v>75</v>
      </c>
      <c r="B78" s="10" t="s">
        <v>89</v>
      </c>
      <c r="C78" s="55">
        <v>439</v>
      </c>
    </row>
    <row r="79" spans="1:3" x14ac:dyDescent="0.25">
      <c r="A79" s="9">
        <v>76</v>
      </c>
      <c r="B79" s="10" t="s">
        <v>90</v>
      </c>
      <c r="C79" s="55">
        <v>433</v>
      </c>
    </row>
    <row r="80" spans="1:3" x14ac:dyDescent="0.25">
      <c r="A80" s="9">
        <v>77</v>
      </c>
      <c r="B80" s="10" t="s">
        <v>91</v>
      </c>
      <c r="C80" s="55">
        <v>591</v>
      </c>
    </row>
    <row r="81" spans="1:3" x14ac:dyDescent="0.25">
      <c r="A81" s="9">
        <v>78</v>
      </c>
      <c r="B81" s="10" t="s">
        <v>92</v>
      </c>
      <c r="C81" s="55">
        <v>296</v>
      </c>
    </row>
    <row r="82" spans="1:3" x14ac:dyDescent="0.25">
      <c r="A82" s="9">
        <v>79</v>
      </c>
      <c r="B82" s="10" t="s">
        <v>93</v>
      </c>
      <c r="C82" s="55">
        <v>19789</v>
      </c>
    </row>
    <row r="83" spans="1:3" x14ac:dyDescent="0.25">
      <c r="A83" s="9">
        <v>80</v>
      </c>
      <c r="B83" s="10" t="s">
        <v>94</v>
      </c>
      <c r="C83" s="55">
        <v>207</v>
      </c>
    </row>
    <row r="84" spans="1:3" x14ac:dyDescent="0.25">
      <c r="A84" s="9">
        <v>81</v>
      </c>
      <c r="B84" s="10" t="s">
        <v>95</v>
      </c>
      <c r="C84" s="55">
        <v>242</v>
      </c>
    </row>
    <row r="85" spans="1:3" x14ac:dyDescent="0.25">
      <c r="A85" s="9">
        <v>82</v>
      </c>
      <c r="B85" s="10" t="s">
        <v>96</v>
      </c>
      <c r="C85" s="55">
        <v>488</v>
      </c>
    </row>
    <row r="86" spans="1:3" x14ac:dyDescent="0.25">
      <c r="A86" s="9">
        <v>83</v>
      </c>
      <c r="B86" s="10" t="s">
        <v>97</v>
      </c>
      <c r="C86" s="55">
        <v>2120</v>
      </c>
    </row>
    <row r="87" spans="1:3" x14ac:dyDescent="0.25">
      <c r="A87" s="9">
        <v>84</v>
      </c>
      <c r="B87" s="10" t="s">
        <v>98</v>
      </c>
      <c r="C87" s="55">
        <v>882</v>
      </c>
    </row>
    <row r="88" spans="1:3" x14ac:dyDescent="0.25">
      <c r="A88" s="9">
        <v>85</v>
      </c>
      <c r="B88" s="10" t="s">
        <v>99</v>
      </c>
      <c r="C88" s="55">
        <v>3661</v>
      </c>
    </row>
    <row r="89" spans="1:3" x14ac:dyDescent="0.25">
      <c r="A89" s="9">
        <v>86</v>
      </c>
      <c r="B89" s="10" t="s">
        <v>100</v>
      </c>
      <c r="C89" s="55">
        <v>151</v>
      </c>
    </row>
    <row r="90" spans="1:3" x14ac:dyDescent="0.25">
      <c r="A90" s="9">
        <v>87</v>
      </c>
      <c r="B90" s="10" t="s">
        <v>101</v>
      </c>
      <c r="C90" s="55">
        <v>887</v>
      </c>
    </row>
    <row r="91" spans="1:3" x14ac:dyDescent="0.25">
      <c r="A91" s="9">
        <v>88</v>
      </c>
      <c r="B91" s="10" t="s">
        <v>102</v>
      </c>
      <c r="C91" s="55">
        <v>334</v>
      </c>
    </row>
    <row r="92" spans="1:3" x14ac:dyDescent="0.25">
      <c r="A92" s="9">
        <v>89</v>
      </c>
      <c r="B92" s="10" t="s">
        <v>103</v>
      </c>
      <c r="C92" s="55">
        <v>294</v>
      </c>
    </row>
    <row r="93" spans="1:3" x14ac:dyDescent="0.25">
      <c r="A93" s="9">
        <v>90</v>
      </c>
      <c r="B93" s="10" t="s">
        <v>104</v>
      </c>
      <c r="C93" s="55">
        <v>831</v>
      </c>
    </row>
    <row r="94" spans="1:3" x14ac:dyDescent="0.25">
      <c r="A94" s="9">
        <v>91</v>
      </c>
      <c r="B94" s="10" t="s">
        <v>105</v>
      </c>
      <c r="C94" s="55">
        <v>1340</v>
      </c>
    </row>
    <row r="95" spans="1:3" x14ac:dyDescent="0.25">
      <c r="A95" s="9">
        <v>92</v>
      </c>
      <c r="B95" s="10" t="s">
        <v>106</v>
      </c>
      <c r="C95" s="55">
        <v>270</v>
      </c>
    </row>
    <row r="96" spans="1:3" x14ac:dyDescent="0.25">
      <c r="A96" s="9">
        <v>93</v>
      </c>
      <c r="B96" s="10" t="s">
        <v>107</v>
      </c>
      <c r="C96" s="55">
        <v>112</v>
      </c>
    </row>
    <row r="97" spans="1:3" x14ac:dyDescent="0.25">
      <c r="A97" s="9">
        <v>94</v>
      </c>
      <c r="B97" s="10" t="s">
        <v>108</v>
      </c>
      <c r="C97" s="55">
        <v>229</v>
      </c>
    </row>
    <row r="98" spans="1:3" x14ac:dyDescent="0.25">
      <c r="A98" s="9">
        <v>95</v>
      </c>
      <c r="B98" s="10" t="s">
        <v>109</v>
      </c>
      <c r="C98" s="55">
        <v>556</v>
      </c>
    </row>
    <row r="99" spans="1:3" x14ac:dyDescent="0.25">
      <c r="A99" s="9">
        <v>96</v>
      </c>
      <c r="B99" s="10" t="s">
        <v>110</v>
      </c>
      <c r="C99" s="55">
        <v>146</v>
      </c>
    </row>
    <row r="100" spans="1:3" x14ac:dyDescent="0.25">
      <c r="A100" s="9">
        <v>97</v>
      </c>
      <c r="B100" s="10" t="s">
        <v>111</v>
      </c>
      <c r="C100" s="55">
        <v>235</v>
      </c>
    </row>
    <row r="101" spans="1:3" x14ac:dyDescent="0.25">
      <c r="A101" s="9">
        <v>98</v>
      </c>
      <c r="B101" s="10" t="s">
        <v>112</v>
      </c>
      <c r="C101" s="55">
        <v>442</v>
      </c>
    </row>
    <row r="102" spans="1:3" x14ac:dyDescent="0.25">
      <c r="A102" s="9">
        <v>99</v>
      </c>
      <c r="B102" s="10" t="s">
        <v>113</v>
      </c>
      <c r="C102" s="55">
        <v>29</v>
      </c>
    </row>
    <row r="103" spans="1:3" x14ac:dyDescent="0.25">
      <c r="A103" s="9">
        <v>100</v>
      </c>
      <c r="B103" s="10" t="s">
        <v>114</v>
      </c>
      <c r="C103" s="55">
        <v>39</v>
      </c>
    </row>
    <row r="104" spans="1:3" x14ac:dyDescent="0.25">
      <c r="A104" s="9">
        <v>101</v>
      </c>
      <c r="B104" s="10" t="s">
        <v>115</v>
      </c>
      <c r="C104" s="55">
        <v>86</v>
      </c>
    </row>
    <row r="105" spans="1:3" x14ac:dyDescent="0.25">
      <c r="A105" s="9">
        <v>102</v>
      </c>
      <c r="B105" s="10" t="s">
        <v>116</v>
      </c>
      <c r="C105" s="55">
        <v>783</v>
      </c>
    </row>
    <row r="106" spans="1:3" x14ac:dyDescent="0.25">
      <c r="A106" s="9">
        <v>103</v>
      </c>
      <c r="B106" s="10" t="s">
        <v>117</v>
      </c>
      <c r="C106" s="55">
        <v>1208</v>
      </c>
    </row>
    <row r="107" spans="1:3" x14ac:dyDescent="0.25">
      <c r="A107" s="9">
        <v>104</v>
      </c>
      <c r="B107" s="10" t="s">
        <v>118</v>
      </c>
      <c r="C107" s="55">
        <v>465</v>
      </c>
    </row>
    <row r="108" spans="1:3" x14ac:dyDescent="0.25">
      <c r="A108" s="9">
        <v>105</v>
      </c>
      <c r="B108" s="10" t="s">
        <v>119</v>
      </c>
      <c r="C108" s="55">
        <v>931</v>
      </c>
    </row>
    <row r="109" spans="1:3" x14ac:dyDescent="0.25">
      <c r="A109" s="9">
        <v>106</v>
      </c>
      <c r="B109" s="10" t="s">
        <v>120</v>
      </c>
      <c r="C109" s="55">
        <v>52</v>
      </c>
    </row>
    <row r="110" spans="1:3" x14ac:dyDescent="0.25">
      <c r="A110" s="9">
        <v>107</v>
      </c>
      <c r="B110" s="10" t="s">
        <v>121</v>
      </c>
      <c r="C110" s="55">
        <v>3989</v>
      </c>
    </row>
    <row r="111" spans="1:3" x14ac:dyDescent="0.25">
      <c r="A111" s="9">
        <v>108</v>
      </c>
      <c r="B111" s="10" t="s">
        <v>122</v>
      </c>
      <c r="C111" s="55">
        <v>98</v>
      </c>
    </row>
    <row r="112" spans="1:3" x14ac:dyDescent="0.25">
      <c r="A112" s="9">
        <v>109</v>
      </c>
      <c r="B112" s="10" t="s">
        <v>123</v>
      </c>
      <c r="C112" s="55">
        <v>146</v>
      </c>
    </row>
    <row r="113" spans="1:3" x14ac:dyDescent="0.25">
      <c r="A113" s="9">
        <v>110</v>
      </c>
      <c r="B113" s="10" t="s">
        <v>124</v>
      </c>
      <c r="C113" s="55">
        <v>244</v>
      </c>
    </row>
    <row r="114" spans="1:3" x14ac:dyDescent="0.25">
      <c r="A114" s="9">
        <v>111</v>
      </c>
      <c r="B114" s="10" t="s">
        <v>125</v>
      </c>
      <c r="C114" s="55">
        <v>671</v>
      </c>
    </row>
    <row r="115" spans="1:3" x14ac:dyDescent="0.25">
      <c r="A115" s="9">
        <v>112</v>
      </c>
      <c r="B115" s="10" t="s">
        <v>126</v>
      </c>
      <c r="C115" s="55">
        <v>348</v>
      </c>
    </row>
    <row r="116" spans="1:3" x14ac:dyDescent="0.25">
      <c r="A116" s="9">
        <v>113</v>
      </c>
      <c r="B116" s="10" t="s">
        <v>127</v>
      </c>
      <c r="C116" s="55">
        <v>585</v>
      </c>
    </row>
    <row r="117" spans="1:3" x14ac:dyDescent="0.25">
      <c r="A117" s="9">
        <v>114</v>
      </c>
      <c r="B117" s="10" t="s">
        <v>128</v>
      </c>
      <c r="C117" s="55">
        <v>87</v>
      </c>
    </row>
    <row r="118" spans="1:3" x14ac:dyDescent="0.25">
      <c r="A118" s="9">
        <v>115</v>
      </c>
      <c r="B118" s="10" t="s">
        <v>129</v>
      </c>
      <c r="C118" s="55">
        <v>1733</v>
      </c>
    </row>
    <row r="119" spans="1:3" x14ac:dyDescent="0.25">
      <c r="A119" s="9">
        <v>116</v>
      </c>
      <c r="B119" s="10" t="s">
        <v>130</v>
      </c>
      <c r="C119" s="55">
        <v>416</v>
      </c>
    </row>
    <row r="120" spans="1:3" x14ac:dyDescent="0.25">
      <c r="A120" s="9">
        <v>117</v>
      </c>
      <c r="B120" s="10" t="s">
        <v>131</v>
      </c>
      <c r="C120" s="55">
        <v>240</v>
      </c>
    </row>
    <row r="121" spans="1:3" x14ac:dyDescent="0.25">
      <c r="A121" s="9">
        <v>118</v>
      </c>
      <c r="B121" s="10" t="s">
        <v>132</v>
      </c>
      <c r="C121" s="55">
        <v>561</v>
      </c>
    </row>
    <row r="122" spans="1:3" x14ac:dyDescent="0.25">
      <c r="A122" s="9">
        <v>119</v>
      </c>
      <c r="B122" s="10" t="s">
        <v>133</v>
      </c>
      <c r="C122" s="55">
        <v>141</v>
      </c>
    </row>
    <row r="123" spans="1:3" x14ac:dyDescent="0.25">
      <c r="A123" s="9">
        <v>120</v>
      </c>
      <c r="B123" s="10" t="s">
        <v>134</v>
      </c>
      <c r="C123" s="55">
        <v>92</v>
      </c>
    </row>
    <row r="124" spans="1:3" x14ac:dyDescent="0.25">
      <c r="A124" s="9">
        <v>121</v>
      </c>
      <c r="B124" s="10" t="s">
        <v>135</v>
      </c>
      <c r="C124" s="55">
        <v>61</v>
      </c>
    </row>
    <row r="125" spans="1:3" x14ac:dyDescent="0.25">
      <c r="A125" s="9">
        <v>122</v>
      </c>
      <c r="B125" s="10" t="s">
        <v>136</v>
      </c>
      <c r="C125" s="55">
        <v>80</v>
      </c>
    </row>
    <row r="126" spans="1:3" x14ac:dyDescent="0.25">
      <c r="A126" s="9">
        <v>123</v>
      </c>
      <c r="B126" s="10" t="s">
        <v>137</v>
      </c>
      <c r="C126" s="55">
        <v>340</v>
      </c>
    </row>
    <row r="127" spans="1:3" x14ac:dyDescent="0.25">
      <c r="A127" s="9">
        <v>124</v>
      </c>
      <c r="B127" s="10" t="s">
        <v>138</v>
      </c>
      <c r="C127" s="55">
        <v>2920</v>
      </c>
    </row>
    <row r="128" spans="1:3" x14ac:dyDescent="0.25">
      <c r="A128" s="9">
        <v>125</v>
      </c>
      <c r="B128" s="10" t="s">
        <v>139</v>
      </c>
      <c r="C128" s="55">
        <v>1569</v>
      </c>
    </row>
    <row r="129" spans="1:3" x14ac:dyDescent="0.25">
      <c r="A129" s="9">
        <v>126</v>
      </c>
      <c r="B129" s="10" t="s">
        <v>140</v>
      </c>
      <c r="C129" s="55">
        <v>652</v>
      </c>
    </row>
    <row r="130" spans="1:3" x14ac:dyDescent="0.25">
      <c r="A130" s="9">
        <v>127</v>
      </c>
      <c r="B130" s="10" t="s">
        <v>141</v>
      </c>
      <c r="C130" s="55">
        <v>204</v>
      </c>
    </row>
    <row r="131" spans="1:3" x14ac:dyDescent="0.25">
      <c r="A131" s="9">
        <v>128</v>
      </c>
      <c r="B131" s="10" t="s">
        <v>142</v>
      </c>
      <c r="C131" s="55">
        <v>178</v>
      </c>
    </row>
    <row r="132" spans="1:3" x14ac:dyDescent="0.25">
      <c r="A132" s="9">
        <v>129</v>
      </c>
      <c r="B132" s="10" t="s">
        <v>143</v>
      </c>
      <c r="C132" s="55">
        <v>273</v>
      </c>
    </row>
    <row r="133" spans="1:3" x14ac:dyDescent="0.25">
      <c r="A133" s="9">
        <v>130</v>
      </c>
      <c r="B133" s="10" t="s">
        <v>144</v>
      </c>
      <c r="C133" s="55">
        <v>587</v>
      </c>
    </row>
    <row r="134" spans="1:3" x14ac:dyDescent="0.25">
      <c r="A134" s="9">
        <v>131</v>
      </c>
      <c r="B134" s="10" t="s">
        <v>145</v>
      </c>
      <c r="C134" s="55">
        <v>1425</v>
      </c>
    </row>
    <row r="135" spans="1:3" x14ac:dyDescent="0.25">
      <c r="A135" s="9">
        <v>132</v>
      </c>
      <c r="B135" s="10" t="s">
        <v>146</v>
      </c>
      <c r="C135" s="55">
        <v>260</v>
      </c>
    </row>
    <row r="136" spans="1:3" x14ac:dyDescent="0.25">
      <c r="A136" s="9">
        <v>133</v>
      </c>
      <c r="B136" s="10" t="s">
        <v>147</v>
      </c>
      <c r="C136" s="55">
        <v>543</v>
      </c>
    </row>
    <row r="137" spans="1:3" x14ac:dyDescent="0.25">
      <c r="A137" s="9">
        <v>134</v>
      </c>
      <c r="B137" s="10" t="s">
        <v>148</v>
      </c>
      <c r="C137" s="55">
        <v>3333</v>
      </c>
    </row>
    <row r="138" spans="1:3" x14ac:dyDescent="0.25">
      <c r="A138" s="9">
        <v>135</v>
      </c>
      <c r="B138" s="10" t="s">
        <v>149</v>
      </c>
      <c r="C138" s="55">
        <v>1210</v>
      </c>
    </row>
    <row r="139" spans="1:3" x14ac:dyDescent="0.25">
      <c r="A139" s="9">
        <v>136</v>
      </c>
      <c r="B139" s="10" t="s">
        <v>150</v>
      </c>
      <c r="C139" s="55">
        <v>1521</v>
      </c>
    </row>
    <row r="140" spans="1:3" x14ac:dyDescent="0.25">
      <c r="A140" s="9">
        <v>137</v>
      </c>
      <c r="B140" s="10" t="s">
        <v>151</v>
      </c>
      <c r="C140" s="55">
        <v>743</v>
      </c>
    </row>
    <row r="141" spans="1:3" x14ac:dyDescent="0.25">
      <c r="A141" s="9">
        <v>138</v>
      </c>
      <c r="B141" s="10" t="s">
        <v>152</v>
      </c>
      <c r="C141" s="55">
        <v>54</v>
      </c>
    </row>
    <row r="142" spans="1:3" x14ac:dyDescent="0.25">
      <c r="A142" s="9">
        <v>139</v>
      </c>
      <c r="B142" s="10" t="s">
        <v>153</v>
      </c>
      <c r="C142" s="55">
        <v>271</v>
      </c>
    </row>
    <row r="143" spans="1:3" x14ac:dyDescent="0.25">
      <c r="A143" s="9">
        <v>140</v>
      </c>
      <c r="B143" s="10" t="s">
        <v>154</v>
      </c>
      <c r="C143" s="55">
        <v>98</v>
      </c>
    </row>
    <row r="144" spans="1:3" x14ac:dyDescent="0.25">
      <c r="A144" s="9">
        <v>141</v>
      </c>
      <c r="B144" s="10" t="s">
        <v>155</v>
      </c>
      <c r="C144" s="55">
        <v>1488</v>
      </c>
    </row>
    <row r="145" spans="1:3" x14ac:dyDescent="0.25">
      <c r="A145" s="9">
        <v>142</v>
      </c>
      <c r="B145" s="10" t="s">
        <v>156</v>
      </c>
      <c r="C145" s="55">
        <v>73</v>
      </c>
    </row>
    <row r="146" spans="1:3" x14ac:dyDescent="0.25">
      <c r="A146" s="9">
        <v>143</v>
      </c>
      <c r="B146" s="10" t="s">
        <v>157</v>
      </c>
      <c r="C146" s="55">
        <v>1499</v>
      </c>
    </row>
    <row r="147" spans="1:3" x14ac:dyDescent="0.25">
      <c r="A147" s="9">
        <v>144</v>
      </c>
      <c r="B147" s="10" t="s">
        <v>158</v>
      </c>
      <c r="C147" s="55">
        <v>141</v>
      </c>
    </row>
    <row r="148" spans="1:3" x14ac:dyDescent="0.25">
      <c r="A148" s="9">
        <v>145</v>
      </c>
      <c r="B148" s="10" t="s">
        <v>159</v>
      </c>
      <c r="C148" s="55">
        <v>1066</v>
      </c>
    </row>
    <row r="149" spans="1:3" x14ac:dyDescent="0.25">
      <c r="A149" s="9">
        <v>146</v>
      </c>
      <c r="B149" s="10" t="s">
        <v>160</v>
      </c>
      <c r="C149" s="55">
        <v>334</v>
      </c>
    </row>
    <row r="150" spans="1:3" x14ac:dyDescent="0.25">
      <c r="A150" s="9">
        <v>147</v>
      </c>
      <c r="B150" s="10" t="s">
        <v>161</v>
      </c>
      <c r="C150" s="55">
        <v>129</v>
      </c>
    </row>
    <row r="151" spans="1:3" x14ac:dyDescent="0.25">
      <c r="A151" s="9">
        <v>148</v>
      </c>
      <c r="B151" s="10" t="s">
        <v>162</v>
      </c>
      <c r="C151" s="55">
        <v>595</v>
      </c>
    </row>
    <row r="152" spans="1:3" x14ac:dyDescent="0.25">
      <c r="A152" s="9">
        <v>149</v>
      </c>
      <c r="B152" s="10" t="s">
        <v>163</v>
      </c>
      <c r="C152" s="55">
        <v>285</v>
      </c>
    </row>
    <row r="153" spans="1:3" x14ac:dyDescent="0.25">
      <c r="A153" s="9">
        <v>150</v>
      </c>
      <c r="B153" s="10" t="s">
        <v>164</v>
      </c>
      <c r="C153" s="55">
        <v>1779</v>
      </c>
    </row>
    <row r="154" spans="1:3" x14ac:dyDescent="0.25">
      <c r="A154" s="9">
        <v>151</v>
      </c>
      <c r="B154" s="10" t="s">
        <v>165</v>
      </c>
      <c r="C154" s="55">
        <v>34</v>
      </c>
    </row>
    <row r="155" spans="1:3" x14ac:dyDescent="0.25">
      <c r="A155" s="9">
        <v>152</v>
      </c>
      <c r="B155" s="10" t="s">
        <v>166</v>
      </c>
      <c r="C155" s="55">
        <v>338</v>
      </c>
    </row>
    <row r="156" spans="1:3" x14ac:dyDescent="0.25">
      <c r="A156" s="9">
        <v>153</v>
      </c>
      <c r="B156" s="10" t="s">
        <v>167</v>
      </c>
      <c r="C156" s="55">
        <v>577</v>
      </c>
    </row>
    <row r="157" spans="1:3" x14ac:dyDescent="0.25">
      <c r="A157" s="9">
        <v>154</v>
      </c>
      <c r="B157" s="10" t="s">
        <v>168</v>
      </c>
      <c r="C157" s="55">
        <v>315</v>
      </c>
    </row>
    <row r="158" spans="1:3" x14ac:dyDescent="0.25">
      <c r="A158" s="9">
        <v>155</v>
      </c>
      <c r="B158" s="10" t="s">
        <v>169</v>
      </c>
      <c r="C158" s="55">
        <v>150</v>
      </c>
    </row>
    <row r="159" spans="1:3" x14ac:dyDescent="0.25">
      <c r="A159" s="9">
        <v>156</v>
      </c>
      <c r="B159" s="10" t="s">
        <v>170</v>
      </c>
      <c r="C159" s="55">
        <v>512</v>
      </c>
    </row>
    <row r="160" spans="1:3" x14ac:dyDescent="0.25">
      <c r="A160" s="9">
        <v>157</v>
      </c>
      <c r="B160" s="10" t="s">
        <v>171</v>
      </c>
      <c r="C160" s="55">
        <v>3231</v>
      </c>
    </row>
    <row r="161" spans="1:3" x14ac:dyDescent="0.25">
      <c r="A161" s="9">
        <v>158</v>
      </c>
      <c r="B161" s="10" t="s">
        <v>172</v>
      </c>
      <c r="C161" s="55">
        <v>388</v>
      </c>
    </row>
    <row r="162" spans="1:3" x14ac:dyDescent="0.25">
      <c r="A162" s="9">
        <v>159</v>
      </c>
      <c r="B162" s="10" t="s">
        <v>173</v>
      </c>
      <c r="C162" s="55">
        <v>737</v>
      </c>
    </row>
    <row r="163" spans="1:3" x14ac:dyDescent="0.25">
      <c r="A163" s="9">
        <v>160</v>
      </c>
      <c r="B163" s="10" t="s">
        <v>174</v>
      </c>
      <c r="C163" s="55">
        <v>206</v>
      </c>
    </row>
    <row r="164" spans="1:3" x14ac:dyDescent="0.25">
      <c r="A164" s="9">
        <v>161</v>
      </c>
      <c r="B164" s="10" t="s">
        <v>175</v>
      </c>
      <c r="C164" s="55">
        <v>353</v>
      </c>
    </row>
    <row r="165" spans="1:3" x14ac:dyDescent="0.25">
      <c r="A165" s="9">
        <v>162</v>
      </c>
      <c r="B165" s="10" t="s">
        <v>176</v>
      </c>
      <c r="C165" s="55">
        <v>248</v>
      </c>
    </row>
    <row r="166" spans="1:3" x14ac:dyDescent="0.25">
      <c r="A166" s="9">
        <v>163</v>
      </c>
      <c r="B166" s="10" t="s">
        <v>177</v>
      </c>
      <c r="C166" s="55">
        <v>174</v>
      </c>
    </row>
    <row r="167" spans="1:3" x14ac:dyDescent="0.25">
      <c r="A167" s="9">
        <v>164</v>
      </c>
      <c r="B167" s="10" t="s">
        <v>178</v>
      </c>
      <c r="C167" s="55">
        <v>345</v>
      </c>
    </row>
    <row r="168" spans="1:3" x14ac:dyDescent="0.25">
      <c r="A168" s="9">
        <v>165</v>
      </c>
      <c r="B168" s="10" t="s">
        <v>179</v>
      </c>
      <c r="C168" s="55">
        <v>210</v>
      </c>
    </row>
    <row r="169" spans="1:3" x14ac:dyDescent="0.25">
      <c r="A169" s="9">
        <v>166</v>
      </c>
      <c r="B169" s="10" t="s">
        <v>180</v>
      </c>
      <c r="C169" s="55">
        <v>1337</v>
      </c>
    </row>
    <row r="170" spans="1:3" x14ac:dyDescent="0.25">
      <c r="A170" s="9">
        <v>167</v>
      </c>
      <c r="B170" s="10" t="s">
        <v>181</v>
      </c>
      <c r="C170" s="55">
        <v>293</v>
      </c>
    </row>
    <row r="171" spans="1:3" x14ac:dyDescent="0.25">
      <c r="A171" s="9">
        <v>168</v>
      </c>
      <c r="B171" s="10" t="s">
        <v>182</v>
      </c>
      <c r="C171" s="55">
        <v>86</v>
      </c>
    </row>
    <row r="172" spans="1:3" x14ac:dyDescent="0.25">
      <c r="A172" s="9">
        <v>169</v>
      </c>
      <c r="B172" s="10" t="s">
        <v>183</v>
      </c>
      <c r="C172" s="55">
        <v>551</v>
      </c>
    </row>
    <row r="173" spans="1:3" x14ac:dyDescent="0.25">
      <c r="A173" s="9">
        <v>170</v>
      </c>
      <c r="B173" s="10" t="s">
        <v>184</v>
      </c>
      <c r="C173" s="55">
        <v>511</v>
      </c>
    </row>
    <row r="174" spans="1:3" x14ac:dyDescent="0.25">
      <c r="A174" s="9">
        <v>171</v>
      </c>
      <c r="B174" s="10" t="s">
        <v>185</v>
      </c>
      <c r="C174" s="55">
        <v>2462</v>
      </c>
    </row>
    <row r="175" spans="1:3" x14ac:dyDescent="0.25">
      <c r="A175" s="9">
        <v>172</v>
      </c>
      <c r="B175" s="10" t="s">
        <v>186</v>
      </c>
      <c r="C175" s="55">
        <v>74</v>
      </c>
    </row>
    <row r="176" spans="1:3" x14ac:dyDescent="0.25">
      <c r="A176" s="9">
        <v>173</v>
      </c>
      <c r="B176" s="10" t="s">
        <v>187</v>
      </c>
      <c r="C176" s="55">
        <v>172</v>
      </c>
    </row>
    <row r="177" spans="1:3" x14ac:dyDescent="0.25">
      <c r="A177" s="9">
        <v>174</v>
      </c>
      <c r="B177" s="10" t="s">
        <v>188</v>
      </c>
      <c r="C177" s="55">
        <v>718</v>
      </c>
    </row>
    <row r="178" spans="1:3" x14ac:dyDescent="0.25">
      <c r="A178" s="9">
        <v>175</v>
      </c>
      <c r="B178" s="10" t="s">
        <v>189</v>
      </c>
      <c r="C178" s="55">
        <v>136</v>
      </c>
    </row>
    <row r="179" spans="1:3" x14ac:dyDescent="0.25">
      <c r="A179" s="9">
        <v>176</v>
      </c>
      <c r="B179" s="10" t="s">
        <v>190</v>
      </c>
      <c r="C179" s="55">
        <v>396</v>
      </c>
    </row>
    <row r="180" spans="1:3" x14ac:dyDescent="0.25">
      <c r="A180" s="9">
        <v>177</v>
      </c>
      <c r="B180" s="10" t="s">
        <v>191</v>
      </c>
      <c r="C180" s="55">
        <v>1443</v>
      </c>
    </row>
    <row r="181" spans="1:3" x14ac:dyDescent="0.25">
      <c r="A181" s="9">
        <v>178</v>
      </c>
      <c r="B181" s="10" t="s">
        <v>192</v>
      </c>
      <c r="C181" s="55">
        <v>753</v>
      </c>
    </row>
    <row r="182" spans="1:3" x14ac:dyDescent="0.25">
      <c r="A182" s="9">
        <v>179</v>
      </c>
      <c r="B182" s="10" t="s">
        <v>193</v>
      </c>
      <c r="C182" s="55">
        <v>220</v>
      </c>
    </row>
    <row r="183" spans="1:3" x14ac:dyDescent="0.25">
      <c r="A183" s="9">
        <v>180</v>
      </c>
      <c r="B183" s="10" t="s">
        <v>194</v>
      </c>
      <c r="C183" s="55">
        <v>231</v>
      </c>
    </row>
    <row r="184" spans="1:3" x14ac:dyDescent="0.25">
      <c r="A184" s="9">
        <v>181</v>
      </c>
      <c r="B184" s="10" t="s">
        <v>195</v>
      </c>
      <c r="C184" s="55">
        <v>75</v>
      </c>
    </row>
    <row r="185" spans="1:3" x14ac:dyDescent="0.25">
      <c r="A185" s="9">
        <v>182</v>
      </c>
      <c r="B185" s="10" t="s">
        <v>196</v>
      </c>
      <c r="C185" s="55">
        <v>249</v>
      </c>
    </row>
    <row r="186" spans="1:3" x14ac:dyDescent="0.25">
      <c r="A186" s="9">
        <v>183</v>
      </c>
      <c r="B186" s="10" t="s">
        <v>197</v>
      </c>
      <c r="C186" s="55">
        <v>191</v>
      </c>
    </row>
    <row r="187" spans="1:3" x14ac:dyDescent="0.25">
      <c r="A187" s="9">
        <v>184</v>
      </c>
      <c r="B187" s="10" t="s">
        <v>198</v>
      </c>
      <c r="C187" s="55">
        <v>34248</v>
      </c>
    </row>
    <row r="188" spans="1:3" x14ac:dyDescent="0.25">
      <c r="A188" s="9">
        <v>185</v>
      </c>
      <c r="B188" s="10" t="s">
        <v>199</v>
      </c>
      <c r="C188" s="55">
        <v>1107</v>
      </c>
    </row>
    <row r="189" spans="1:3" x14ac:dyDescent="0.25">
      <c r="A189" s="9">
        <v>186</v>
      </c>
      <c r="B189" s="10" t="s">
        <v>200</v>
      </c>
      <c r="C189" s="55">
        <v>60</v>
      </c>
    </row>
    <row r="190" spans="1:3" x14ac:dyDescent="0.25">
      <c r="A190" s="9">
        <v>187</v>
      </c>
      <c r="B190" s="10" t="s">
        <v>201</v>
      </c>
      <c r="C190" s="55">
        <v>202</v>
      </c>
    </row>
    <row r="191" spans="1:3" x14ac:dyDescent="0.25">
      <c r="A191" s="9">
        <v>188</v>
      </c>
      <c r="B191" s="10" t="s">
        <v>202</v>
      </c>
      <c r="C191" s="55">
        <v>1059</v>
      </c>
    </row>
    <row r="192" spans="1:3" x14ac:dyDescent="0.25">
      <c r="A192" s="9">
        <v>189</v>
      </c>
      <c r="B192" s="10" t="s">
        <v>203</v>
      </c>
      <c r="C192" s="55">
        <v>545</v>
      </c>
    </row>
    <row r="193" spans="1:3" x14ac:dyDescent="0.25">
      <c r="A193" s="9">
        <v>190</v>
      </c>
      <c r="B193" s="10" t="s">
        <v>204</v>
      </c>
      <c r="C193" s="55">
        <v>2640</v>
      </c>
    </row>
    <row r="194" spans="1:3" x14ac:dyDescent="0.25">
      <c r="A194" s="9">
        <v>191</v>
      </c>
      <c r="B194" s="10" t="s">
        <v>205</v>
      </c>
      <c r="C194" s="55">
        <v>28</v>
      </c>
    </row>
    <row r="195" spans="1:3" x14ac:dyDescent="0.25">
      <c r="A195" s="9">
        <v>192</v>
      </c>
      <c r="B195" s="10" t="s">
        <v>206</v>
      </c>
      <c r="C195" s="55">
        <v>214</v>
      </c>
    </row>
    <row r="196" spans="1:3" x14ac:dyDescent="0.25">
      <c r="A196" s="9">
        <v>193</v>
      </c>
      <c r="B196" s="10" t="s">
        <v>207</v>
      </c>
      <c r="C196" s="55">
        <v>507</v>
      </c>
    </row>
    <row r="197" spans="1:3" x14ac:dyDescent="0.25">
      <c r="A197" s="9">
        <v>194</v>
      </c>
      <c r="B197" s="10" t="s">
        <v>208</v>
      </c>
      <c r="C197" s="55">
        <v>272</v>
      </c>
    </row>
    <row r="198" spans="1:3" x14ac:dyDescent="0.25">
      <c r="A198" s="9">
        <v>195</v>
      </c>
      <c r="B198" s="10" t="s">
        <v>209</v>
      </c>
      <c r="C198" s="55">
        <v>142</v>
      </c>
    </row>
    <row r="199" spans="1:3" x14ac:dyDescent="0.25">
      <c r="A199" s="9">
        <v>196</v>
      </c>
      <c r="B199" s="10" t="s">
        <v>210</v>
      </c>
      <c r="C199" s="55">
        <v>56</v>
      </c>
    </row>
    <row r="200" spans="1:3" x14ac:dyDescent="0.25">
      <c r="A200" s="9">
        <v>197</v>
      </c>
      <c r="B200" s="10" t="s">
        <v>211</v>
      </c>
      <c r="C200" s="55">
        <v>561</v>
      </c>
    </row>
    <row r="201" spans="1:3" x14ac:dyDescent="0.25">
      <c r="A201" s="9">
        <v>198</v>
      </c>
      <c r="B201" s="10" t="s">
        <v>212</v>
      </c>
      <c r="C201" s="55">
        <v>3920</v>
      </c>
    </row>
    <row r="202" spans="1:3" x14ac:dyDescent="0.25">
      <c r="A202" s="9">
        <v>199</v>
      </c>
      <c r="B202" s="10" t="s">
        <v>213</v>
      </c>
      <c r="C202" s="55">
        <v>42</v>
      </c>
    </row>
    <row r="203" spans="1:3" x14ac:dyDescent="0.25">
      <c r="A203" s="9">
        <v>200</v>
      </c>
      <c r="B203" s="10" t="s">
        <v>214</v>
      </c>
      <c r="C203" s="55">
        <v>416</v>
      </c>
    </row>
    <row r="204" spans="1:3" x14ac:dyDescent="0.25">
      <c r="A204" s="9">
        <v>201</v>
      </c>
      <c r="B204" s="10" t="s">
        <v>215</v>
      </c>
      <c r="C204" s="55">
        <v>198</v>
      </c>
    </row>
    <row r="205" spans="1:3" x14ac:dyDescent="0.25">
      <c r="A205" s="9">
        <v>202</v>
      </c>
      <c r="B205" s="10" t="s">
        <v>216</v>
      </c>
      <c r="C205" s="55">
        <v>525</v>
      </c>
    </row>
    <row r="206" spans="1:3" x14ac:dyDescent="0.25">
      <c r="A206" s="9">
        <v>203</v>
      </c>
      <c r="B206" s="10" t="s">
        <v>217</v>
      </c>
      <c r="C206" s="55">
        <v>444</v>
      </c>
    </row>
    <row r="207" spans="1:3" x14ac:dyDescent="0.25">
      <c r="A207" s="9">
        <v>204</v>
      </c>
      <c r="B207" s="10" t="s">
        <v>218</v>
      </c>
      <c r="C207" s="55">
        <v>186</v>
      </c>
    </row>
    <row r="208" spans="1:3" x14ac:dyDescent="0.25">
      <c r="A208" s="9">
        <v>205</v>
      </c>
      <c r="B208" s="10" t="s">
        <v>219</v>
      </c>
      <c r="C208" s="55">
        <v>1972</v>
      </c>
    </row>
    <row r="209" spans="1:3" x14ac:dyDescent="0.25">
      <c r="A209" s="9">
        <v>206</v>
      </c>
      <c r="B209" s="10" t="s">
        <v>220</v>
      </c>
      <c r="C209" s="55">
        <v>276</v>
      </c>
    </row>
    <row r="210" spans="1:3" x14ac:dyDescent="0.25">
      <c r="A210" s="9">
        <v>207</v>
      </c>
      <c r="B210" s="10" t="s">
        <v>221</v>
      </c>
      <c r="C210" s="55">
        <v>2307</v>
      </c>
    </row>
    <row r="211" spans="1:3" x14ac:dyDescent="0.25">
      <c r="A211" s="9">
        <v>208</v>
      </c>
      <c r="B211" s="10" t="s">
        <v>222</v>
      </c>
      <c r="C211" s="55">
        <v>843</v>
      </c>
    </row>
    <row r="212" spans="1:3" x14ac:dyDescent="0.25">
      <c r="A212" s="9">
        <v>209</v>
      </c>
      <c r="B212" s="10" t="s">
        <v>223</v>
      </c>
      <c r="C212" s="55">
        <v>97</v>
      </c>
    </row>
    <row r="213" spans="1:3" x14ac:dyDescent="0.25">
      <c r="A213" s="9">
        <v>210</v>
      </c>
      <c r="B213" s="10" t="s">
        <v>224</v>
      </c>
      <c r="C213" s="55">
        <v>914</v>
      </c>
    </row>
    <row r="214" spans="1:3" x14ac:dyDescent="0.25">
      <c r="A214" s="9">
        <v>211</v>
      </c>
      <c r="B214" s="10" t="s">
        <v>225</v>
      </c>
      <c r="C214" s="55">
        <v>508</v>
      </c>
    </row>
    <row r="215" spans="1:3" x14ac:dyDescent="0.25">
      <c r="A215" s="9">
        <v>212</v>
      </c>
      <c r="B215" s="10" t="s">
        <v>226</v>
      </c>
      <c r="C215" s="55">
        <v>382</v>
      </c>
    </row>
    <row r="216" spans="1:3" x14ac:dyDescent="0.25">
      <c r="A216" s="9">
        <v>213</v>
      </c>
      <c r="B216" s="10" t="s">
        <v>227</v>
      </c>
      <c r="C216" s="55">
        <v>456</v>
      </c>
    </row>
    <row r="217" spans="1:3" x14ac:dyDescent="0.25">
      <c r="A217" s="9">
        <v>214</v>
      </c>
      <c r="B217" s="10" t="s">
        <v>228</v>
      </c>
      <c r="C217" s="55">
        <v>259</v>
      </c>
    </row>
    <row r="218" spans="1:3" x14ac:dyDescent="0.25">
      <c r="A218" s="9">
        <v>215</v>
      </c>
      <c r="B218" s="10" t="s">
        <v>229</v>
      </c>
      <c r="C218" s="55">
        <v>141</v>
      </c>
    </row>
    <row r="219" spans="1:3" x14ac:dyDescent="0.25">
      <c r="A219" s="9">
        <v>216</v>
      </c>
      <c r="B219" s="10" t="s">
        <v>230</v>
      </c>
      <c r="C219" s="55">
        <v>144</v>
      </c>
    </row>
    <row r="220" spans="1:3" x14ac:dyDescent="0.25">
      <c r="A220" s="11">
        <v>217</v>
      </c>
      <c r="B220" s="10" t="s">
        <v>231</v>
      </c>
      <c r="C220" s="55">
        <v>473</v>
      </c>
    </row>
    <row r="221" spans="1:3" x14ac:dyDescent="0.25">
      <c r="A221" s="9">
        <v>218</v>
      </c>
      <c r="B221" s="10" t="s">
        <v>232</v>
      </c>
      <c r="C221" s="55">
        <v>64</v>
      </c>
    </row>
    <row r="222" spans="1:3" x14ac:dyDescent="0.25">
      <c r="A222" s="9">
        <v>219</v>
      </c>
      <c r="B222" s="10" t="s">
        <v>233</v>
      </c>
      <c r="C222" s="55">
        <v>328</v>
      </c>
    </row>
    <row r="223" spans="1:3" x14ac:dyDescent="0.25">
      <c r="A223" s="9">
        <v>220</v>
      </c>
      <c r="B223" s="10" t="s">
        <v>234</v>
      </c>
      <c r="C223" s="55">
        <v>395</v>
      </c>
    </row>
    <row r="224" spans="1:3" x14ac:dyDescent="0.25">
      <c r="A224" s="9">
        <v>221</v>
      </c>
      <c r="B224" s="10" t="s">
        <v>235</v>
      </c>
      <c r="C224" s="55">
        <v>220</v>
      </c>
    </row>
    <row r="225" spans="1:3" x14ac:dyDescent="0.25">
      <c r="A225" s="9">
        <v>222</v>
      </c>
      <c r="B225" s="10" t="s">
        <v>236</v>
      </c>
      <c r="C225" s="55">
        <v>160</v>
      </c>
    </row>
    <row r="226" spans="1:3" x14ac:dyDescent="0.25">
      <c r="A226" s="9">
        <v>223</v>
      </c>
      <c r="B226" s="10" t="s">
        <v>237</v>
      </c>
      <c r="C226" s="55">
        <v>54</v>
      </c>
    </row>
    <row r="227" spans="1:3" x14ac:dyDescent="0.25">
      <c r="A227" s="9">
        <v>224</v>
      </c>
      <c r="B227" s="10" t="s">
        <v>238</v>
      </c>
      <c r="C227" s="55">
        <v>165</v>
      </c>
    </row>
    <row r="228" spans="1:3" x14ac:dyDescent="0.25">
      <c r="A228" s="9">
        <v>225</v>
      </c>
      <c r="B228" s="10" t="s">
        <v>239</v>
      </c>
      <c r="C228" s="55">
        <v>628</v>
      </c>
    </row>
    <row r="229" spans="1:3" x14ac:dyDescent="0.25">
      <c r="A229" s="9">
        <v>226</v>
      </c>
      <c r="B229" s="10" t="s">
        <v>240</v>
      </c>
      <c r="C229" s="55">
        <v>420</v>
      </c>
    </row>
    <row r="230" spans="1:3" x14ac:dyDescent="0.25">
      <c r="A230" s="9">
        <v>227</v>
      </c>
      <c r="B230" s="10" t="s">
        <v>241</v>
      </c>
      <c r="C230" s="55">
        <v>3568</v>
      </c>
    </row>
    <row r="231" spans="1:3" x14ac:dyDescent="0.25">
      <c r="A231" s="9">
        <v>228</v>
      </c>
      <c r="B231" s="10" t="s">
        <v>242</v>
      </c>
      <c r="C231" s="55">
        <v>103</v>
      </c>
    </row>
    <row r="232" spans="1:3" x14ac:dyDescent="0.25">
      <c r="A232" s="9">
        <v>229</v>
      </c>
      <c r="B232" s="10" t="s">
        <v>243</v>
      </c>
      <c r="C232" s="55">
        <v>1239</v>
      </c>
    </row>
    <row r="233" spans="1:3" x14ac:dyDescent="0.25">
      <c r="A233" s="9">
        <v>230</v>
      </c>
      <c r="B233" s="10" t="s">
        <v>244</v>
      </c>
      <c r="C233" s="55">
        <v>133</v>
      </c>
    </row>
    <row r="234" spans="1:3" x14ac:dyDescent="0.25">
      <c r="A234" s="9">
        <v>231</v>
      </c>
      <c r="B234" s="10" t="s">
        <v>245</v>
      </c>
      <c r="C234" s="55">
        <v>559</v>
      </c>
    </row>
    <row r="235" spans="1:3" x14ac:dyDescent="0.25">
      <c r="A235" s="9">
        <v>232</v>
      </c>
      <c r="B235" s="10" t="s">
        <v>246</v>
      </c>
      <c r="C235" s="55">
        <v>2904</v>
      </c>
    </row>
    <row r="236" spans="1:3" x14ac:dyDescent="0.25">
      <c r="A236" s="9">
        <v>233</v>
      </c>
      <c r="B236" s="10" t="s">
        <v>247</v>
      </c>
      <c r="C236" s="55">
        <v>273</v>
      </c>
    </row>
    <row r="237" spans="1:3" x14ac:dyDescent="0.25">
      <c r="A237" s="9">
        <v>234</v>
      </c>
      <c r="B237" s="10" t="s">
        <v>248</v>
      </c>
      <c r="C237" s="55">
        <v>785</v>
      </c>
    </row>
    <row r="238" spans="1:3" x14ac:dyDescent="0.25">
      <c r="A238" s="9">
        <v>235</v>
      </c>
      <c r="B238" s="10" t="s">
        <v>249</v>
      </c>
      <c r="C238" s="55">
        <v>487</v>
      </c>
    </row>
    <row r="239" spans="1:3" x14ac:dyDescent="0.25">
      <c r="A239" s="9">
        <v>236</v>
      </c>
      <c r="B239" s="10" t="s">
        <v>250</v>
      </c>
      <c r="C239" s="55">
        <v>134</v>
      </c>
    </row>
    <row r="240" spans="1:3" x14ac:dyDescent="0.25">
      <c r="A240" s="9">
        <v>237</v>
      </c>
      <c r="B240" s="10" t="s">
        <v>251</v>
      </c>
      <c r="C240" s="55">
        <v>270</v>
      </c>
    </row>
    <row r="241" spans="1:3" x14ac:dyDescent="0.25">
      <c r="A241" s="9">
        <v>238</v>
      </c>
      <c r="B241" s="10" t="s">
        <v>252</v>
      </c>
      <c r="C241" s="55">
        <v>145</v>
      </c>
    </row>
    <row r="242" spans="1:3" x14ac:dyDescent="0.25">
      <c r="A242" s="9">
        <v>239</v>
      </c>
      <c r="B242" s="10" t="s">
        <v>253</v>
      </c>
      <c r="C242" s="55">
        <v>163</v>
      </c>
    </row>
    <row r="243" spans="1:3" x14ac:dyDescent="0.25">
      <c r="A243" s="9">
        <v>240</v>
      </c>
      <c r="B243" s="10" t="s">
        <v>254</v>
      </c>
      <c r="C243" s="55">
        <v>384</v>
      </c>
    </row>
    <row r="244" spans="1:3" x14ac:dyDescent="0.25">
      <c r="A244" s="9">
        <v>241</v>
      </c>
      <c r="B244" s="10" t="s">
        <v>255</v>
      </c>
      <c r="C244" s="55">
        <v>128</v>
      </c>
    </row>
    <row r="245" spans="1:3" x14ac:dyDescent="0.25">
      <c r="A245" s="9">
        <v>242</v>
      </c>
      <c r="B245" s="10" t="s">
        <v>256</v>
      </c>
      <c r="C245" s="55">
        <v>1490</v>
      </c>
    </row>
    <row r="246" spans="1:3" x14ac:dyDescent="0.25">
      <c r="A246" s="9">
        <v>243</v>
      </c>
      <c r="B246" s="10" t="s">
        <v>257</v>
      </c>
      <c r="C246" s="55">
        <v>326</v>
      </c>
    </row>
    <row r="247" spans="1:3" x14ac:dyDescent="0.25">
      <c r="A247" s="9">
        <v>244</v>
      </c>
      <c r="B247" s="10" t="s">
        <v>258</v>
      </c>
      <c r="C247" s="55">
        <v>464</v>
      </c>
    </row>
    <row r="248" spans="1:3" x14ac:dyDescent="0.25">
      <c r="A248" s="9">
        <v>245</v>
      </c>
      <c r="B248" s="10" t="s">
        <v>259</v>
      </c>
      <c r="C248" s="55">
        <v>160</v>
      </c>
    </row>
    <row r="249" spans="1:3" x14ac:dyDescent="0.25">
      <c r="A249" s="9">
        <v>246</v>
      </c>
      <c r="B249" s="10" t="s">
        <v>260</v>
      </c>
      <c r="C249" s="55">
        <v>68</v>
      </c>
    </row>
    <row r="250" spans="1:3" x14ac:dyDescent="0.25">
      <c r="A250" s="9">
        <v>247</v>
      </c>
      <c r="B250" s="10" t="s">
        <v>261</v>
      </c>
      <c r="C250" s="55">
        <v>225</v>
      </c>
    </row>
    <row r="251" spans="1:3" x14ac:dyDescent="0.25">
      <c r="A251" s="9">
        <v>248</v>
      </c>
      <c r="B251" s="10" t="s">
        <v>262</v>
      </c>
      <c r="C251" s="55">
        <v>1994</v>
      </c>
    </row>
    <row r="252" spans="1:3" x14ac:dyDescent="0.25">
      <c r="A252" s="9">
        <v>249</v>
      </c>
      <c r="B252" s="10" t="s">
        <v>263</v>
      </c>
      <c r="C252" s="55">
        <v>476</v>
      </c>
    </row>
    <row r="253" spans="1:3" x14ac:dyDescent="0.25">
      <c r="A253" s="9">
        <v>250</v>
      </c>
      <c r="B253" s="10" t="s">
        <v>264</v>
      </c>
      <c r="C253" s="55">
        <v>203</v>
      </c>
    </row>
    <row r="254" spans="1:3" x14ac:dyDescent="0.25">
      <c r="A254" s="9">
        <v>251</v>
      </c>
      <c r="B254" s="10" t="s">
        <v>265</v>
      </c>
      <c r="C254" s="55">
        <v>150</v>
      </c>
    </row>
    <row r="255" spans="1:3" x14ac:dyDescent="0.25">
      <c r="A255" s="9">
        <v>252</v>
      </c>
      <c r="B255" s="10" t="s">
        <v>266</v>
      </c>
      <c r="C255" s="55">
        <v>325</v>
      </c>
    </row>
    <row r="256" spans="1:3" x14ac:dyDescent="0.25">
      <c r="A256" s="9">
        <v>253</v>
      </c>
      <c r="B256" s="10" t="s">
        <v>267</v>
      </c>
      <c r="C256" s="55">
        <v>218</v>
      </c>
    </row>
    <row r="257" spans="1:3" x14ac:dyDescent="0.25">
      <c r="A257" s="9">
        <v>254</v>
      </c>
      <c r="B257" s="10" t="s">
        <v>268</v>
      </c>
      <c r="C257" s="55">
        <v>387</v>
      </c>
    </row>
    <row r="258" spans="1:3" x14ac:dyDescent="0.25">
      <c r="A258" s="9">
        <v>255</v>
      </c>
      <c r="B258" s="10" t="s">
        <v>269</v>
      </c>
      <c r="C258" s="55">
        <v>214</v>
      </c>
    </row>
    <row r="259" spans="1:3" x14ac:dyDescent="0.25">
      <c r="A259" s="9">
        <v>256</v>
      </c>
      <c r="B259" s="10" t="s">
        <v>270</v>
      </c>
      <c r="C259" s="55">
        <v>51</v>
      </c>
    </row>
    <row r="260" spans="1:3" x14ac:dyDescent="0.25">
      <c r="A260" s="9">
        <v>257</v>
      </c>
      <c r="B260" s="10" t="s">
        <v>271</v>
      </c>
      <c r="C260" s="55">
        <v>135</v>
      </c>
    </row>
    <row r="261" spans="1:3" x14ac:dyDescent="0.25">
      <c r="A261" s="9">
        <v>258</v>
      </c>
      <c r="B261" s="10" t="s">
        <v>272</v>
      </c>
      <c r="C261" s="55">
        <v>161</v>
      </c>
    </row>
    <row r="262" spans="1:3" x14ac:dyDescent="0.25">
      <c r="A262" s="9">
        <v>259</v>
      </c>
      <c r="B262" s="10" t="s">
        <v>273</v>
      </c>
      <c r="C262" s="55">
        <v>214</v>
      </c>
    </row>
    <row r="263" spans="1:3" x14ac:dyDescent="0.25">
      <c r="A263" s="9">
        <v>260</v>
      </c>
      <c r="B263" s="10" t="s">
        <v>274</v>
      </c>
      <c r="C263" s="55">
        <v>249</v>
      </c>
    </row>
    <row r="264" spans="1:3" x14ac:dyDescent="0.25">
      <c r="A264" s="9">
        <v>261</v>
      </c>
      <c r="B264" s="10" t="s">
        <v>275</v>
      </c>
      <c r="C264" s="55">
        <v>697</v>
      </c>
    </row>
    <row r="265" spans="1:3" x14ac:dyDescent="0.25">
      <c r="A265" s="9">
        <v>262</v>
      </c>
      <c r="B265" s="10" t="s">
        <v>276</v>
      </c>
      <c r="C265" s="55">
        <v>140</v>
      </c>
    </row>
    <row r="266" spans="1:3" x14ac:dyDescent="0.25">
      <c r="A266" s="9">
        <v>263</v>
      </c>
      <c r="B266" s="10" t="s">
        <v>277</v>
      </c>
      <c r="C266" s="55">
        <v>402</v>
      </c>
    </row>
    <row r="267" spans="1:3" x14ac:dyDescent="0.25">
      <c r="A267" s="9">
        <v>264</v>
      </c>
      <c r="B267" s="10" t="s">
        <v>278</v>
      </c>
      <c r="C267" s="55">
        <v>260</v>
      </c>
    </row>
    <row r="268" spans="1:3" x14ac:dyDescent="0.25">
      <c r="A268" s="9">
        <v>265</v>
      </c>
      <c r="B268" s="10" t="s">
        <v>279</v>
      </c>
      <c r="C268" s="55">
        <v>732</v>
      </c>
    </row>
    <row r="269" spans="1:3" x14ac:dyDescent="0.25">
      <c r="A269" s="9">
        <v>266</v>
      </c>
      <c r="B269" s="10" t="s">
        <v>280</v>
      </c>
      <c r="C269" s="55">
        <v>994</v>
      </c>
    </row>
    <row r="270" spans="1:3" x14ac:dyDescent="0.25">
      <c r="A270" s="9">
        <v>267</v>
      </c>
      <c r="B270" s="10" t="s">
        <v>281</v>
      </c>
      <c r="C270" s="55">
        <v>31</v>
      </c>
    </row>
    <row r="271" spans="1:3" x14ac:dyDescent="0.25">
      <c r="A271" s="9">
        <v>268</v>
      </c>
      <c r="B271" s="10" t="s">
        <v>282</v>
      </c>
      <c r="C271" s="55">
        <v>185</v>
      </c>
    </row>
    <row r="272" spans="1:3" x14ac:dyDescent="0.25">
      <c r="A272" s="9">
        <v>269</v>
      </c>
      <c r="B272" s="10" t="s">
        <v>283</v>
      </c>
      <c r="C272" s="55">
        <v>520</v>
      </c>
    </row>
    <row r="273" spans="1:3" x14ac:dyDescent="0.25">
      <c r="A273" s="9">
        <v>270</v>
      </c>
      <c r="B273" s="10" t="s">
        <v>284</v>
      </c>
      <c r="C273" s="55">
        <v>384</v>
      </c>
    </row>
    <row r="274" spans="1:3" x14ac:dyDescent="0.25">
      <c r="A274" s="9">
        <v>271</v>
      </c>
      <c r="B274" s="10" t="s">
        <v>285</v>
      </c>
      <c r="C274" s="55">
        <v>452</v>
      </c>
    </row>
    <row r="275" spans="1:3" x14ac:dyDescent="0.25">
      <c r="A275" s="9">
        <v>272</v>
      </c>
      <c r="B275" s="10" t="s">
        <v>286</v>
      </c>
      <c r="C275" s="55">
        <v>786</v>
      </c>
    </row>
    <row r="276" spans="1:3" x14ac:dyDescent="0.25">
      <c r="A276" s="9">
        <v>273</v>
      </c>
      <c r="B276" s="10" t="s">
        <v>287</v>
      </c>
      <c r="C276" s="55">
        <v>620</v>
      </c>
    </row>
    <row r="277" spans="1:3" x14ac:dyDescent="0.25">
      <c r="A277" s="9">
        <v>274</v>
      </c>
      <c r="B277" s="10" t="s">
        <v>288</v>
      </c>
      <c r="C277" s="55">
        <v>158</v>
      </c>
    </row>
    <row r="278" spans="1:3" x14ac:dyDescent="0.25">
      <c r="A278" s="9">
        <v>275</v>
      </c>
      <c r="B278" s="10" t="s">
        <v>289</v>
      </c>
      <c r="C278" s="55">
        <v>710</v>
      </c>
    </row>
    <row r="279" spans="1:3" x14ac:dyDescent="0.25">
      <c r="A279" s="9">
        <v>276</v>
      </c>
      <c r="B279" s="10" t="s">
        <v>290</v>
      </c>
      <c r="C279" s="55">
        <v>79</v>
      </c>
    </row>
    <row r="280" spans="1:3" x14ac:dyDescent="0.25">
      <c r="A280" s="9">
        <v>277</v>
      </c>
      <c r="B280" s="10" t="s">
        <v>291</v>
      </c>
      <c r="C280" s="55">
        <v>1494</v>
      </c>
    </row>
    <row r="281" spans="1:3" x14ac:dyDescent="0.25">
      <c r="A281" s="9">
        <v>278</v>
      </c>
      <c r="B281" s="10" t="s">
        <v>292</v>
      </c>
      <c r="C281" s="55">
        <v>4528</v>
      </c>
    </row>
    <row r="282" spans="1:3" x14ac:dyDescent="0.25">
      <c r="A282" s="9">
        <v>279</v>
      </c>
      <c r="B282" s="10" t="s">
        <v>293</v>
      </c>
      <c r="C282" s="55">
        <v>373</v>
      </c>
    </row>
    <row r="283" spans="1:3" x14ac:dyDescent="0.25">
      <c r="A283" s="9">
        <v>280</v>
      </c>
      <c r="B283" s="10" t="s">
        <v>294</v>
      </c>
      <c r="C283" s="55">
        <v>233</v>
      </c>
    </row>
    <row r="284" spans="1:3" x14ac:dyDescent="0.25">
      <c r="A284" s="9">
        <v>281</v>
      </c>
      <c r="B284" s="10" t="s">
        <v>295</v>
      </c>
      <c r="C284" s="55">
        <v>61</v>
      </c>
    </row>
    <row r="285" spans="1:3" x14ac:dyDescent="0.25">
      <c r="A285" s="9">
        <v>282</v>
      </c>
      <c r="B285" s="10" t="s">
        <v>296</v>
      </c>
      <c r="C285" s="55">
        <v>61</v>
      </c>
    </row>
    <row r="286" spans="1:3" x14ac:dyDescent="0.25">
      <c r="A286" s="9">
        <v>283</v>
      </c>
      <c r="B286" s="10" t="s">
        <v>297</v>
      </c>
      <c r="C286" s="55">
        <v>229</v>
      </c>
    </row>
    <row r="287" spans="1:3" x14ac:dyDescent="0.25">
      <c r="A287" s="9">
        <v>284</v>
      </c>
      <c r="B287" s="10" t="s">
        <v>298</v>
      </c>
      <c r="C287" s="55">
        <v>374</v>
      </c>
    </row>
    <row r="288" spans="1:3" x14ac:dyDescent="0.25">
      <c r="A288" s="9">
        <v>285</v>
      </c>
      <c r="B288" s="10" t="s">
        <v>299</v>
      </c>
      <c r="C288" s="55">
        <v>427</v>
      </c>
    </row>
    <row r="289" spans="1:3" x14ac:dyDescent="0.25">
      <c r="A289" s="9">
        <v>286</v>
      </c>
      <c r="B289" s="10" t="s">
        <v>300</v>
      </c>
      <c r="C289" s="55">
        <v>336</v>
      </c>
    </row>
    <row r="290" spans="1:3" x14ac:dyDescent="0.25">
      <c r="A290" s="9">
        <v>287</v>
      </c>
      <c r="B290" s="10" t="s">
        <v>301</v>
      </c>
      <c r="C290" s="55">
        <v>100</v>
      </c>
    </row>
    <row r="291" spans="1:3" x14ac:dyDescent="0.25">
      <c r="A291" s="9">
        <v>288</v>
      </c>
      <c r="B291" s="10" t="s">
        <v>302</v>
      </c>
      <c r="C291" s="55">
        <v>65</v>
      </c>
    </row>
    <row r="292" spans="1:3" x14ac:dyDescent="0.25">
      <c r="A292" s="9">
        <v>289</v>
      </c>
      <c r="B292" s="10" t="s">
        <v>303</v>
      </c>
      <c r="C292" s="55">
        <v>150</v>
      </c>
    </row>
    <row r="293" spans="1:3" x14ac:dyDescent="0.25">
      <c r="A293" s="9">
        <v>290</v>
      </c>
      <c r="B293" s="10" t="s">
        <v>304</v>
      </c>
      <c r="C293" s="55">
        <v>133</v>
      </c>
    </row>
    <row r="294" spans="1:3" x14ac:dyDescent="0.25">
      <c r="A294" s="9">
        <v>291</v>
      </c>
      <c r="B294" s="10" t="s">
        <v>305</v>
      </c>
      <c r="C294" s="55">
        <v>503</v>
      </c>
    </row>
    <row r="295" spans="1:3" x14ac:dyDescent="0.25">
      <c r="A295" s="9">
        <v>292</v>
      </c>
      <c r="B295" s="10" t="s">
        <v>306</v>
      </c>
      <c r="C295" s="55">
        <v>195</v>
      </c>
    </row>
    <row r="296" spans="1:3" x14ac:dyDescent="0.25">
      <c r="A296" s="9">
        <v>293</v>
      </c>
      <c r="B296" s="10" t="s">
        <v>307</v>
      </c>
      <c r="C296" s="55">
        <v>3762</v>
      </c>
    </row>
    <row r="297" spans="1:3" x14ac:dyDescent="0.25">
      <c r="A297" s="9">
        <v>294</v>
      </c>
      <c r="B297" s="10" t="s">
        <v>308</v>
      </c>
      <c r="C297" s="55">
        <v>1046</v>
      </c>
    </row>
    <row r="298" spans="1:3" x14ac:dyDescent="0.25">
      <c r="A298" s="9">
        <v>295</v>
      </c>
      <c r="B298" s="10" t="s">
        <v>309</v>
      </c>
      <c r="C298" s="55">
        <v>1588</v>
      </c>
    </row>
    <row r="299" spans="1:3" x14ac:dyDescent="0.25">
      <c r="A299" s="9">
        <v>296</v>
      </c>
      <c r="B299" s="10" t="s">
        <v>310</v>
      </c>
      <c r="C299" s="55">
        <v>126</v>
      </c>
    </row>
    <row r="300" spans="1:3" x14ac:dyDescent="0.25">
      <c r="A300" s="9">
        <v>297</v>
      </c>
      <c r="B300" s="10" t="s">
        <v>311</v>
      </c>
      <c r="C300" s="55">
        <v>362</v>
      </c>
    </row>
    <row r="301" spans="1:3" x14ac:dyDescent="0.25">
      <c r="A301" s="9">
        <v>298</v>
      </c>
      <c r="B301" s="10" t="s">
        <v>312</v>
      </c>
      <c r="C301" s="55">
        <v>2259</v>
      </c>
    </row>
    <row r="302" spans="1:3" x14ac:dyDescent="0.25">
      <c r="A302" s="9">
        <v>299</v>
      </c>
      <c r="B302" s="10" t="s">
        <v>313</v>
      </c>
      <c r="C302" s="55">
        <v>136</v>
      </c>
    </row>
    <row r="303" spans="1:3" x14ac:dyDescent="0.25">
      <c r="A303" s="9">
        <v>300</v>
      </c>
      <c r="B303" s="10" t="s">
        <v>314</v>
      </c>
      <c r="C303" s="55">
        <v>752</v>
      </c>
    </row>
    <row r="304" spans="1:3" x14ac:dyDescent="0.25">
      <c r="A304" s="9">
        <v>301</v>
      </c>
      <c r="B304" s="10" t="s">
        <v>315</v>
      </c>
      <c r="C304" s="55">
        <v>296</v>
      </c>
    </row>
    <row r="305" spans="1:3" x14ac:dyDescent="0.25">
      <c r="A305" s="9">
        <v>302</v>
      </c>
      <c r="B305" s="10" t="s">
        <v>316</v>
      </c>
      <c r="C305" s="55">
        <v>517</v>
      </c>
    </row>
    <row r="306" spans="1:3" x14ac:dyDescent="0.25">
      <c r="A306" s="9">
        <v>303</v>
      </c>
      <c r="B306" s="10" t="s">
        <v>317</v>
      </c>
      <c r="C306" s="55">
        <v>119</v>
      </c>
    </row>
    <row r="307" spans="1:3" x14ac:dyDescent="0.25">
      <c r="A307" s="9">
        <v>304</v>
      </c>
      <c r="B307" s="10" t="s">
        <v>318</v>
      </c>
      <c r="C307" s="55">
        <v>100</v>
      </c>
    </row>
    <row r="308" spans="1:3" x14ac:dyDescent="0.25">
      <c r="A308" s="9">
        <v>305</v>
      </c>
      <c r="B308" s="10" t="s">
        <v>319</v>
      </c>
      <c r="C308" s="55">
        <v>652</v>
      </c>
    </row>
    <row r="309" spans="1:3" x14ac:dyDescent="0.25">
      <c r="A309" s="9">
        <v>306</v>
      </c>
      <c r="B309" s="10" t="s">
        <v>320</v>
      </c>
      <c r="C309" s="55">
        <v>723</v>
      </c>
    </row>
    <row r="310" spans="1:3" x14ac:dyDescent="0.25">
      <c r="A310" s="9">
        <v>307</v>
      </c>
      <c r="B310" s="10" t="s">
        <v>321</v>
      </c>
      <c r="C310" s="55">
        <v>1263</v>
      </c>
    </row>
    <row r="311" spans="1:3" x14ac:dyDescent="0.25">
      <c r="A311" s="9">
        <v>308</v>
      </c>
      <c r="B311" s="10" t="s">
        <v>322</v>
      </c>
      <c r="C311" s="55">
        <v>487</v>
      </c>
    </row>
    <row r="312" spans="1:3" x14ac:dyDescent="0.25">
      <c r="A312" s="9">
        <v>309</v>
      </c>
      <c r="B312" s="10" t="s">
        <v>323</v>
      </c>
      <c r="C312" s="55">
        <v>1005</v>
      </c>
    </row>
    <row r="313" spans="1:3" x14ac:dyDescent="0.25">
      <c r="A313" s="9">
        <v>310</v>
      </c>
      <c r="B313" s="10" t="s">
        <v>324</v>
      </c>
      <c r="C313" s="55">
        <v>2717</v>
      </c>
    </row>
    <row r="314" spans="1:3" x14ac:dyDescent="0.25">
      <c r="A314" s="9">
        <v>311</v>
      </c>
      <c r="B314" s="10" t="s">
        <v>325</v>
      </c>
      <c r="C314" s="55">
        <v>69</v>
      </c>
    </row>
    <row r="315" spans="1:3" x14ac:dyDescent="0.25">
      <c r="A315" s="9">
        <v>312</v>
      </c>
      <c r="B315" s="10" t="s">
        <v>326</v>
      </c>
      <c r="C315" s="55">
        <v>1096</v>
      </c>
    </row>
    <row r="316" spans="1:3" x14ac:dyDescent="0.25">
      <c r="A316" s="9">
        <v>313</v>
      </c>
      <c r="B316" s="10" t="s">
        <v>327</v>
      </c>
      <c r="C316" s="55">
        <v>74</v>
      </c>
    </row>
    <row r="317" spans="1:3" x14ac:dyDescent="0.25">
      <c r="A317" s="9">
        <v>314</v>
      </c>
      <c r="B317" s="10" t="s">
        <v>328</v>
      </c>
      <c r="C317" s="55">
        <v>314</v>
      </c>
    </row>
    <row r="318" spans="1:3" x14ac:dyDescent="0.25">
      <c r="A318" s="9">
        <v>315</v>
      </c>
      <c r="B318" s="10" t="s">
        <v>329</v>
      </c>
      <c r="C318" s="55">
        <v>273</v>
      </c>
    </row>
    <row r="319" spans="1:3" x14ac:dyDescent="0.25">
      <c r="A319" s="9">
        <v>316</v>
      </c>
      <c r="B319" s="10" t="s">
        <v>330</v>
      </c>
      <c r="C319" s="55">
        <v>102</v>
      </c>
    </row>
    <row r="320" spans="1:3" x14ac:dyDescent="0.25">
      <c r="A320" s="9">
        <v>317</v>
      </c>
      <c r="B320" s="10" t="s">
        <v>331</v>
      </c>
      <c r="C320" s="55">
        <v>221</v>
      </c>
    </row>
    <row r="321" spans="1:3" x14ac:dyDescent="0.25">
      <c r="A321" s="9">
        <v>318</v>
      </c>
      <c r="B321" s="10" t="s">
        <v>332</v>
      </c>
      <c r="C321" s="55">
        <v>14245</v>
      </c>
    </row>
    <row r="322" spans="1:3" x14ac:dyDescent="0.25">
      <c r="A322" s="9">
        <v>319</v>
      </c>
      <c r="B322" s="10" t="s">
        <v>333</v>
      </c>
      <c r="C322" s="55">
        <v>92</v>
      </c>
    </row>
    <row r="323" spans="1:3" x14ac:dyDescent="0.25">
      <c r="A323" s="9">
        <v>320</v>
      </c>
      <c r="B323" s="10" t="s">
        <v>334</v>
      </c>
      <c r="C323" s="55">
        <v>87</v>
      </c>
    </row>
    <row r="324" spans="1:3" x14ac:dyDescent="0.25">
      <c r="A324" s="9">
        <v>321</v>
      </c>
      <c r="B324" s="10" t="s">
        <v>335</v>
      </c>
      <c r="C324" s="55">
        <v>97</v>
      </c>
    </row>
    <row r="325" spans="1:3" x14ac:dyDescent="0.25">
      <c r="A325" s="9">
        <v>322</v>
      </c>
      <c r="B325" s="10" t="s">
        <v>336</v>
      </c>
      <c r="C325" s="55">
        <v>87</v>
      </c>
    </row>
    <row r="326" spans="1:3" x14ac:dyDescent="0.25">
      <c r="A326" s="9">
        <v>323</v>
      </c>
      <c r="B326" s="10" t="s">
        <v>337</v>
      </c>
      <c r="C326" s="55">
        <v>324</v>
      </c>
    </row>
    <row r="327" spans="1:3" x14ac:dyDescent="0.25">
      <c r="A327" s="9">
        <v>324</v>
      </c>
      <c r="B327" s="10" t="s">
        <v>338</v>
      </c>
      <c r="C327" s="55">
        <v>6712</v>
      </c>
    </row>
    <row r="328" spans="1:3" x14ac:dyDescent="0.25">
      <c r="A328" s="9">
        <v>325</v>
      </c>
      <c r="B328" s="10" t="s">
        <v>339</v>
      </c>
      <c r="C328" s="55">
        <v>1693</v>
      </c>
    </row>
    <row r="329" spans="1:3" x14ac:dyDescent="0.25">
      <c r="A329" s="9">
        <v>326</v>
      </c>
      <c r="B329" s="10" t="s">
        <v>340</v>
      </c>
      <c r="C329" s="55">
        <v>633</v>
      </c>
    </row>
    <row r="330" spans="1:3" x14ac:dyDescent="0.25">
      <c r="A330" s="9">
        <v>327</v>
      </c>
      <c r="B330" s="10" t="s">
        <v>341</v>
      </c>
      <c r="C330" s="55">
        <v>2885</v>
      </c>
    </row>
    <row r="331" spans="1:3" x14ac:dyDescent="0.25">
      <c r="A331" s="9">
        <v>328</v>
      </c>
      <c r="B331" s="10" t="s">
        <v>342</v>
      </c>
      <c r="C331" s="55">
        <v>201</v>
      </c>
    </row>
    <row r="332" spans="1:3" x14ac:dyDescent="0.25">
      <c r="A332" s="9">
        <v>329</v>
      </c>
      <c r="B332" s="10" t="s">
        <v>343</v>
      </c>
      <c r="C332" s="55">
        <v>119</v>
      </c>
    </row>
    <row r="333" spans="1:3" x14ac:dyDescent="0.25">
      <c r="A333" s="9">
        <v>330</v>
      </c>
      <c r="B333" s="10" t="s">
        <v>344</v>
      </c>
      <c r="C333" s="55">
        <v>516</v>
      </c>
    </row>
    <row r="334" spans="1:3" x14ac:dyDescent="0.25">
      <c r="A334" s="9">
        <v>331</v>
      </c>
      <c r="B334" s="10" t="s">
        <v>345</v>
      </c>
      <c r="C334" s="55">
        <v>362</v>
      </c>
    </row>
    <row r="335" spans="1:3" x14ac:dyDescent="0.25">
      <c r="A335" s="9">
        <v>332</v>
      </c>
      <c r="B335" s="10" t="s">
        <v>346</v>
      </c>
      <c r="C335" s="55">
        <v>51</v>
      </c>
    </row>
    <row r="336" spans="1:3" x14ac:dyDescent="0.25">
      <c r="A336" s="9">
        <v>333</v>
      </c>
      <c r="B336" s="10" t="s">
        <v>347</v>
      </c>
      <c r="C336" s="55">
        <v>824</v>
      </c>
    </row>
    <row r="337" spans="1:3" x14ac:dyDescent="0.25">
      <c r="A337" s="9">
        <v>334</v>
      </c>
      <c r="B337" s="10" t="s">
        <v>348</v>
      </c>
      <c r="C337" s="55">
        <v>7268</v>
      </c>
    </row>
    <row r="338" spans="1:3" x14ac:dyDescent="0.25">
      <c r="A338" s="9">
        <v>335</v>
      </c>
      <c r="B338" s="10" t="s">
        <v>349</v>
      </c>
      <c r="C338" s="55">
        <v>90</v>
      </c>
    </row>
    <row r="339" spans="1:3" x14ac:dyDescent="0.25">
      <c r="A339" s="9">
        <v>336</v>
      </c>
      <c r="B339" s="10" t="s">
        <v>350</v>
      </c>
      <c r="C339" s="55">
        <v>262</v>
      </c>
    </row>
    <row r="340" spans="1:3" x14ac:dyDescent="0.25">
      <c r="A340" s="9">
        <v>337</v>
      </c>
      <c r="B340" s="10" t="s">
        <v>351</v>
      </c>
      <c r="C340" s="55">
        <v>943</v>
      </c>
    </row>
    <row r="341" spans="1:3" x14ac:dyDescent="0.25">
      <c r="A341" s="9">
        <v>338</v>
      </c>
      <c r="B341" s="10" t="s">
        <v>352</v>
      </c>
      <c r="C341" s="55">
        <v>1858</v>
      </c>
    </row>
    <row r="342" spans="1:3" x14ac:dyDescent="0.25">
      <c r="A342" s="9">
        <v>339</v>
      </c>
      <c r="B342" s="10" t="s">
        <v>353</v>
      </c>
      <c r="C342" s="55">
        <v>607</v>
      </c>
    </row>
    <row r="343" spans="1:3" x14ac:dyDescent="0.25">
      <c r="A343" s="9">
        <v>340</v>
      </c>
      <c r="B343" s="10" t="s">
        <v>354</v>
      </c>
      <c r="C343" s="55">
        <v>215</v>
      </c>
    </row>
    <row r="344" spans="1:3" x14ac:dyDescent="0.25">
      <c r="A344" s="9">
        <v>341</v>
      </c>
      <c r="B344" s="10" t="s">
        <v>355</v>
      </c>
      <c r="C344" s="55">
        <v>125</v>
      </c>
    </row>
    <row r="345" spans="1:3" x14ac:dyDescent="0.25">
      <c r="A345" s="9">
        <v>342</v>
      </c>
      <c r="B345" s="10" t="s">
        <v>356</v>
      </c>
      <c r="C345" s="55">
        <v>842</v>
      </c>
    </row>
    <row r="346" spans="1:3" x14ac:dyDescent="0.25">
      <c r="A346" s="9">
        <v>343</v>
      </c>
      <c r="B346" s="10" t="s">
        <v>357</v>
      </c>
      <c r="C346" s="55">
        <v>310</v>
      </c>
    </row>
    <row r="347" spans="1:3" x14ac:dyDescent="0.25">
      <c r="A347" s="9">
        <v>344</v>
      </c>
      <c r="B347" s="10" t="s">
        <v>358</v>
      </c>
      <c r="C347" s="55">
        <v>376</v>
      </c>
    </row>
    <row r="348" spans="1:3" x14ac:dyDescent="0.25">
      <c r="A348" s="9">
        <v>345</v>
      </c>
      <c r="B348" s="10" t="s">
        <v>359</v>
      </c>
      <c r="C348" s="55">
        <v>508</v>
      </c>
    </row>
    <row r="349" spans="1:3" x14ac:dyDescent="0.25">
      <c r="A349" s="9">
        <v>346</v>
      </c>
      <c r="B349" s="10" t="s">
        <v>360</v>
      </c>
      <c r="C349" s="55">
        <v>254</v>
      </c>
    </row>
    <row r="350" spans="1:3" x14ac:dyDescent="0.25">
      <c r="A350" s="9">
        <v>347</v>
      </c>
      <c r="B350" s="10" t="s">
        <v>361</v>
      </c>
      <c r="C350" s="55">
        <v>616</v>
      </c>
    </row>
    <row r="351" spans="1:3" x14ac:dyDescent="0.25">
      <c r="A351" s="9">
        <v>348</v>
      </c>
      <c r="B351" s="10" t="s">
        <v>362</v>
      </c>
      <c r="C351" s="55">
        <v>994</v>
      </c>
    </row>
    <row r="352" spans="1:3" x14ac:dyDescent="0.25">
      <c r="A352" s="9">
        <v>349</v>
      </c>
      <c r="B352" s="10" t="s">
        <v>363</v>
      </c>
      <c r="C352" s="55">
        <v>282</v>
      </c>
    </row>
    <row r="353" spans="1:3" x14ac:dyDescent="0.25">
      <c r="A353" s="9">
        <v>350</v>
      </c>
      <c r="B353" s="10" t="s">
        <v>364</v>
      </c>
      <c r="C353" s="55">
        <v>2453</v>
      </c>
    </row>
    <row r="354" spans="1:3" x14ac:dyDescent="0.25">
      <c r="A354" s="9">
        <v>351</v>
      </c>
      <c r="B354" s="10" t="s">
        <v>365</v>
      </c>
      <c r="C354" s="55">
        <v>351</v>
      </c>
    </row>
    <row r="355" spans="1:3" x14ac:dyDescent="0.25">
      <c r="A355" s="9">
        <v>352</v>
      </c>
      <c r="B355" s="10" t="s">
        <v>366</v>
      </c>
      <c r="C355" s="55">
        <v>793</v>
      </c>
    </row>
    <row r="356" spans="1:3" x14ac:dyDescent="0.25">
      <c r="A356" s="9">
        <v>353</v>
      </c>
      <c r="B356" s="10" t="s">
        <v>367</v>
      </c>
      <c r="C356" s="55">
        <v>320</v>
      </c>
    </row>
    <row r="357" spans="1:3" x14ac:dyDescent="0.25">
      <c r="A357" s="9">
        <v>354</v>
      </c>
      <c r="B357" s="10" t="s">
        <v>368</v>
      </c>
      <c r="C357" s="55">
        <v>51</v>
      </c>
    </row>
    <row r="358" spans="1:3" x14ac:dyDescent="0.25">
      <c r="A358" s="9">
        <v>355</v>
      </c>
      <c r="B358" s="10" t="s">
        <v>369</v>
      </c>
      <c r="C358" s="55">
        <v>69</v>
      </c>
    </row>
    <row r="359" spans="1:3" x14ac:dyDescent="0.25">
      <c r="A359" s="9">
        <v>356</v>
      </c>
      <c r="B359" s="10" t="s">
        <v>370</v>
      </c>
      <c r="C359" s="55">
        <v>326</v>
      </c>
    </row>
    <row r="360" spans="1:3" x14ac:dyDescent="0.25">
      <c r="A360" s="9">
        <v>357</v>
      </c>
      <c r="B360" s="10" t="s">
        <v>371</v>
      </c>
      <c r="C360" s="55">
        <v>132</v>
      </c>
    </row>
    <row r="361" spans="1:3" x14ac:dyDescent="0.25">
      <c r="A361" s="9">
        <v>358</v>
      </c>
      <c r="B361" s="10" t="s">
        <v>372</v>
      </c>
      <c r="C361" s="55">
        <v>285</v>
      </c>
    </row>
    <row r="362" spans="1:3" x14ac:dyDescent="0.25">
      <c r="A362" s="9">
        <v>359</v>
      </c>
      <c r="B362" s="10" t="s">
        <v>373</v>
      </c>
      <c r="C362" s="55">
        <v>78</v>
      </c>
    </row>
    <row r="363" spans="1:3" x14ac:dyDescent="0.25">
      <c r="A363" s="9">
        <v>360</v>
      </c>
      <c r="B363" s="10" t="s">
        <v>374</v>
      </c>
      <c r="C363" s="55">
        <v>548</v>
      </c>
    </row>
    <row r="364" spans="1:3" x14ac:dyDescent="0.25">
      <c r="A364" s="9">
        <v>361</v>
      </c>
      <c r="B364" s="10" t="s">
        <v>375</v>
      </c>
      <c r="C364" s="55">
        <v>92</v>
      </c>
    </row>
    <row r="365" spans="1:3" x14ac:dyDescent="0.25">
      <c r="A365" s="9">
        <v>362</v>
      </c>
      <c r="B365" s="10" t="s">
        <v>376</v>
      </c>
      <c r="C365" s="55">
        <v>233</v>
      </c>
    </row>
    <row r="366" spans="1:3" x14ac:dyDescent="0.25">
      <c r="A366" s="9">
        <v>363</v>
      </c>
      <c r="B366" s="10" t="s">
        <v>377</v>
      </c>
      <c r="C366" s="55">
        <v>336</v>
      </c>
    </row>
    <row r="367" spans="1:3" x14ac:dyDescent="0.25">
      <c r="A367" s="9">
        <v>364</v>
      </c>
      <c r="B367" s="10" t="s">
        <v>378</v>
      </c>
      <c r="C367" s="55">
        <v>2586</v>
      </c>
    </row>
    <row r="368" spans="1:3" x14ac:dyDescent="0.25">
      <c r="A368" s="9">
        <v>365</v>
      </c>
      <c r="B368" s="10" t="s">
        <v>379</v>
      </c>
      <c r="C368" s="55">
        <v>119</v>
      </c>
    </row>
    <row r="369" spans="1:3" x14ac:dyDescent="0.25">
      <c r="A369" s="9">
        <v>366</v>
      </c>
      <c r="B369" s="10" t="s">
        <v>380</v>
      </c>
      <c r="C369" s="55">
        <v>454</v>
      </c>
    </row>
    <row r="370" spans="1:3" x14ac:dyDescent="0.25">
      <c r="A370" s="9">
        <v>367</v>
      </c>
      <c r="B370" s="10" t="s">
        <v>381</v>
      </c>
      <c r="C370" s="55">
        <v>533</v>
      </c>
    </row>
    <row r="371" spans="1:3" x14ac:dyDescent="0.25">
      <c r="A371" s="9">
        <v>368</v>
      </c>
      <c r="B371" s="10" t="s">
        <v>382</v>
      </c>
      <c r="C371" s="55">
        <v>280</v>
      </c>
    </row>
    <row r="372" spans="1:3" x14ac:dyDescent="0.25">
      <c r="A372" s="9">
        <v>369</v>
      </c>
      <c r="B372" s="10" t="s">
        <v>383</v>
      </c>
      <c r="C372" s="55">
        <v>358</v>
      </c>
    </row>
    <row r="373" spans="1:3" x14ac:dyDescent="0.25">
      <c r="A373" s="9">
        <v>370</v>
      </c>
      <c r="B373" s="10" t="s">
        <v>384</v>
      </c>
      <c r="C373" s="55">
        <v>126</v>
      </c>
    </row>
    <row r="374" spans="1:3" x14ac:dyDescent="0.25">
      <c r="A374" s="9">
        <v>371</v>
      </c>
      <c r="B374" s="10" t="s">
        <v>385</v>
      </c>
      <c r="C374" s="55">
        <v>131</v>
      </c>
    </row>
    <row r="375" spans="1:3" x14ac:dyDescent="0.25">
      <c r="A375" s="9">
        <v>372</v>
      </c>
      <c r="B375" s="10" t="s">
        <v>386</v>
      </c>
      <c r="C375" s="55">
        <v>111</v>
      </c>
    </row>
    <row r="376" spans="1:3" x14ac:dyDescent="0.25">
      <c r="A376" s="9">
        <v>373</v>
      </c>
      <c r="B376" s="10" t="s">
        <v>387</v>
      </c>
      <c r="C376" s="55">
        <v>53</v>
      </c>
    </row>
    <row r="377" spans="1:3" x14ac:dyDescent="0.25">
      <c r="A377" s="9">
        <v>374</v>
      </c>
      <c r="B377" s="10" t="s">
        <v>388</v>
      </c>
      <c r="C377" s="55">
        <v>200</v>
      </c>
    </row>
    <row r="378" spans="1:3" x14ac:dyDescent="0.25">
      <c r="A378" s="9">
        <v>375</v>
      </c>
      <c r="B378" s="10" t="s">
        <v>389</v>
      </c>
      <c r="C378" s="55">
        <v>2369</v>
      </c>
    </row>
    <row r="379" spans="1:3" x14ac:dyDescent="0.25">
      <c r="A379" s="9">
        <v>376</v>
      </c>
      <c r="B379" s="10" t="s">
        <v>390</v>
      </c>
      <c r="C379" s="55">
        <v>50</v>
      </c>
    </row>
    <row r="380" spans="1:3" x14ac:dyDescent="0.25">
      <c r="A380" s="9">
        <v>377</v>
      </c>
      <c r="B380" s="10" t="s">
        <v>391</v>
      </c>
      <c r="C380" s="55">
        <v>1255</v>
      </c>
    </row>
    <row r="381" spans="1:3" x14ac:dyDescent="0.25">
      <c r="A381" s="9">
        <v>378</v>
      </c>
      <c r="B381" s="10" t="s">
        <v>392</v>
      </c>
      <c r="C381" s="55">
        <v>486</v>
      </c>
    </row>
    <row r="382" spans="1:3" x14ac:dyDescent="0.25">
      <c r="A382" s="9">
        <v>379</v>
      </c>
      <c r="B382" s="10" t="s">
        <v>393</v>
      </c>
      <c r="C382" s="55">
        <v>351</v>
      </c>
    </row>
    <row r="383" spans="1:3" x14ac:dyDescent="0.25">
      <c r="A383" s="9">
        <v>380</v>
      </c>
      <c r="B383" s="10" t="s">
        <v>394</v>
      </c>
      <c r="C383" s="55">
        <v>316</v>
      </c>
    </row>
    <row r="384" spans="1:3" x14ac:dyDescent="0.25">
      <c r="A384" s="9">
        <v>381</v>
      </c>
      <c r="B384" s="10" t="s">
        <v>395</v>
      </c>
      <c r="C384" s="55">
        <v>373</v>
      </c>
    </row>
    <row r="385" spans="1:3" x14ac:dyDescent="0.25">
      <c r="A385" s="9">
        <v>382</v>
      </c>
      <c r="B385" s="10" t="s">
        <v>396</v>
      </c>
      <c r="C385" s="55">
        <v>143</v>
      </c>
    </row>
    <row r="386" spans="1:3" x14ac:dyDescent="0.25">
      <c r="A386" s="9">
        <v>383</v>
      </c>
      <c r="B386" s="10" t="s">
        <v>397</v>
      </c>
      <c r="C386" s="55">
        <v>81</v>
      </c>
    </row>
    <row r="387" spans="1:3" x14ac:dyDescent="0.25">
      <c r="A387" s="9">
        <v>384</v>
      </c>
      <c r="B387" s="10" t="s">
        <v>398</v>
      </c>
      <c r="C387" s="55">
        <v>576</v>
      </c>
    </row>
    <row r="388" spans="1:3" x14ac:dyDescent="0.25">
      <c r="A388" s="9">
        <v>385</v>
      </c>
      <c r="B388" s="10" t="s">
        <v>399</v>
      </c>
      <c r="C388" s="55">
        <v>20538</v>
      </c>
    </row>
    <row r="389" spans="1:3" x14ac:dyDescent="0.25">
      <c r="A389" s="9">
        <v>386</v>
      </c>
      <c r="B389" s="10" t="s">
        <v>400</v>
      </c>
      <c r="C389" s="55">
        <v>2639</v>
      </c>
    </row>
    <row r="390" spans="1:3" x14ac:dyDescent="0.25">
      <c r="A390" s="9">
        <v>387</v>
      </c>
      <c r="B390" s="10" t="s">
        <v>401</v>
      </c>
      <c r="C390" s="55">
        <v>353</v>
      </c>
    </row>
    <row r="391" spans="1:3" x14ac:dyDescent="0.25">
      <c r="A391" s="9">
        <v>388</v>
      </c>
      <c r="B391" s="10" t="s">
        <v>402</v>
      </c>
      <c r="C391" s="55">
        <v>389</v>
      </c>
    </row>
    <row r="392" spans="1:3" x14ac:dyDescent="0.25">
      <c r="A392" s="9">
        <v>389</v>
      </c>
      <c r="B392" s="10" t="s">
        <v>403</v>
      </c>
      <c r="C392" s="55">
        <v>116</v>
      </c>
    </row>
    <row r="393" spans="1:3" x14ac:dyDescent="0.25">
      <c r="A393" s="9">
        <v>390</v>
      </c>
      <c r="B393" s="10" t="s">
        <v>404</v>
      </c>
      <c r="C393" s="55">
        <v>10109</v>
      </c>
    </row>
    <row r="394" spans="1:3" x14ac:dyDescent="0.25">
      <c r="A394" s="9">
        <v>391</v>
      </c>
      <c r="B394" s="10" t="s">
        <v>405</v>
      </c>
      <c r="C394" s="55">
        <v>384</v>
      </c>
    </row>
    <row r="395" spans="1:3" x14ac:dyDescent="0.25">
      <c r="A395" s="9">
        <v>392</v>
      </c>
      <c r="B395" s="10" t="s">
        <v>406</v>
      </c>
      <c r="C395" s="55">
        <v>834</v>
      </c>
    </row>
    <row r="396" spans="1:3" x14ac:dyDescent="0.25">
      <c r="A396" s="9">
        <v>393</v>
      </c>
      <c r="B396" s="10" t="s">
        <v>407</v>
      </c>
      <c r="C396" s="55">
        <v>564</v>
      </c>
    </row>
    <row r="397" spans="1:3" x14ac:dyDescent="0.25">
      <c r="A397" s="9">
        <v>394</v>
      </c>
      <c r="B397" s="10" t="s">
        <v>408</v>
      </c>
      <c r="C397" s="55">
        <v>324</v>
      </c>
    </row>
    <row r="398" spans="1:3" x14ac:dyDescent="0.25">
      <c r="A398" s="9">
        <v>395</v>
      </c>
      <c r="B398" s="10" t="s">
        <v>409</v>
      </c>
      <c r="C398" s="55">
        <v>167</v>
      </c>
    </row>
    <row r="399" spans="1:3" x14ac:dyDescent="0.25">
      <c r="A399" s="9">
        <v>396</v>
      </c>
      <c r="B399" s="10" t="s">
        <v>410</v>
      </c>
      <c r="C399" s="55">
        <v>375</v>
      </c>
    </row>
    <row r="400" spans="1:3" x14ac:dyDescent="0.25">
      <c r="A400" s="9">
        <v>397</v>
      </c>
      <c r="B400" s="10" t="s">
        <v>411</v>
      </c>
      <c r="C400" s="55">
        <v>5916</v>
      </c>
    </row>
    <row r="401" spans="1:3" x14ac:dyDescent="0.25">
      <c r="A401" s="9">
        <v>398</v>
      </c>
      <c r="B401" s="10" t="s">
        <v>412</v>
      </c>
      <c r="C401" s="55">
        <v>839</v>
      </c>
    </row>
    <row r="402" spans="1:3" x14ac:dyDescent="0.25">
      <c r="A402" s="9">
        <v>399</v>
      </c>
      <c r="B402" s="10" t="s">
        <v>413</v>
      </c>
      <c r="C402" s="55">
        <v>8022</v>
      </c>
    </row>
    <row r="403" spans="1:3" x14ac:dyDescent="0.25">
      <c r="A403" s="9">
        <v>400</v>
      </c>
      <c r="B403" s="10" t="s">
        <v>414</v>
      </c>
      <c r="C403" s="55">
        <v>247</v>
      </c>
    </row>
    <row r="404" spans="1:3" x14ac:dyDescent="0.25">
      <c r="A404" s="9">
        <v>401</v>
      </c>
      <c r="B404" s="10" t="s">
        <v>415</v>
      </c>
      <c r="C404" s="55">
        <v>5143</v>
      </c>
    </row>
    <row r="405" spans="1:3" x14ac:dyDescent="0.25">
      <c r="A405" s="9">
        <v>402</v>
      </c>
      <c r="B405" s="10" t="s">
        <v>416</v>
      </c>
      <c r="C405" s="55">
        <v>120</v>
      </c>
    </row>
    <row r="406" spans="1:3" x14ac:dyDescent="0.25">
      <c r="A406" s="9">
        <v>403</v>
      </c>
      <c r="B406" s="10" t="s">
        <v>417</v>
      </c>
      <c r="C406" s="55">
        <v>824</v>
      </c>
    </row>
    <row r="407" spans="1:3" x14ac:dyDescent="0.25">
      <c r="A407" s="9">
        <v>404</v>
      </c>
      <c r="B407" s="10" t="s">
        <v>418</v>
      </c>
      <c r="C407" s="55">
        <v>219</v>
      </c>
    </row>
    <row r="408" spans="1:3" x14ac:dyDescent="0.25">
      <c r="A408" s="9">
        <v>405</v>
      </c>
      <c r="B408" s="10" t="s">
        <v>419</v>
      </c>
      <c r="C408" s="55">
        <v>309</v>
      </c>
    </row>
    <row r="409" spans="1:3" x14ac:dyDescent="0.25">
      <c r="A409" s="9">
        <v>406</v>
      </c>
      <c r="B409" s="10" t="s">
        <v>420</v>
      </c>
      <c r="C409" s="55">
        <v>2647</v>
      </c>
    </row>
    <row r="410" spans="1:3" x14ac:dyDescent="0.25">
      <c r="A410" s="9">
        <v>407</v>
      </c>
      <c r="B410" s="10" t="s">
        <v>421</v>
      </c>
      <c r="C410" s="55">
        <v>1154</v>
      </c>
    </row>
    <row r="411" spans="1:3" x14ac:dyDescent="0.25">
      <c r="A411" s="9">
        <v>408</v>
      </c>
      <c r="B411" s="10" t="s">
        <v>422</v>
      </c>
      <c r="C411" s="55">
        <v>86</v>
      </c>
    </row>
    <row r="412" spans="1:3" x14ac:dyDescent="0.25">
      <c r="A412" s="9">
        <v>409</v>
      </c>
      <c r="B412" s="10" t="s">
        <v>423</v>
      </c>
      <c r="C412" s="55">
        <v>4111</v>
      </c>
    </row>
    <row r="413" spans="1:3" x14ac:dyDescent="0.25">
      <c r="A413" s="9">
        <v>410</v>
      </c>
      <c r="B413" s="10" t="s">
        <v>424</v>
      </c>
      <c r="C413" s="55">
        <v>402</v>
      </c>
    </row>
    <row r="414" spans="1:3" x14ac:dyDescent="0.25">
      <c r="A414" s="9">
        <v>411</v>
      </c>
      <c r="B414" s="10" t="s">
        <v>425</v>
      </c>
      <c r="C414" s="55">
        <v>121</v>
      </c>
    </row>
    <row r="415" spans="1:3" x14ac:dyDescent="0.25">
      <c r="A415" s="9">
        <v>412</v>
      </c>
      <c r="B415" s="10" t="s">
        <v>426</v>
      </c>
      <c r="C415" s="55">
        <v>438</v>
      </c>
    </row>
    <row r="416" spans="1:3" x14ac:dyDescent="0.25">
      <c r="A416" s="9">
        <v>413</v>
      </c>
      <c r="B416" s="10" t="s">
        <v>427</v>
      </c>
      <c r="C416" s="55">
        <v>27851</v>
      </c>
    </row>
    <row r="417" spans="1:3" x14ac:dyDescent="0.25">
      <c r="A417" s="9">
        <v>414</v>
      </c>
      <c r="B417" s="10" t="s">
        <v>428</v>
      </c>
      <c r="C417" s="55">
        <v>1469</v>
      </c>
    </row>
    <row r="418" spans="1:3" x14ac:dyDescent="0.25">
      <c r="A418" s="9">
        <v>415</v>
      </c>
      <c r="B418" s="10" t="s">
        <v>429</v>
      </c>
      <c r="C418" s="55">
        <v>533</v>
      </c>
    </row>
    <row r="419" spans="1:3" x14ac:dyDescent="0.25">
      <c r="A419" s="9">
        <v>416</v>
      </c>
      <c r="B419" s="10" t="s">
        <v>430</v>
      </c>
      <c r="C419" s="55">
        <v>50</v>
      </c>
    </row>
    <row r="420" spans="1:3" x14ac:dyDescent="0.25">
      <c r="A420" s="9">
        <v>417</v>
      </c>
      <c r="B420" s="10" t="s">
        <v>431</v>
      </c>
      <c r="C420" s="55">
        <v>1232</v>
      </c>
    </row>
    <row r="421" spans="1:3" x14ac:dyDescent="0.25">
      <c r="A421" s="9">
        <v>418</v>
      </c>
      <c r="B421" s="10" t="s">
        <v>432</v>
      </c>
      <c r="C421" s="55">
        <v>1291</v>
      </c>
    </row>
    <row r="422" spans="1:3" x14ac:dyDescent="0.25">
      <c r="A422" s="9">
        <v>419</v>
      </c>
      <c r="B422" s="10" t="s">
        <v>433</v>
      </c>
      <c r="C422" s="55">
        <v>94</v>
      </c>
    </row>
    <row r="423" spans="1:3" x14ac:dyDescent="0.25">
      <c r="A423" s="9">
        <v>420</v>
      </c>
      <c r="B423" s="10" t="s">
        <v>434</v>
      </c>
      <c r="C423" s="55">
        <v>162</v>
      </c>
    </row>
    <row r="424" spans="1:3" x14ac:dyDescent="0.25">
      <c r="A424" s="9">
        <v>421</v>
      </c>
      <c r="B424" s="10" t="s">
        <v>435</v>
      </c>
      <c r="C424" s="55">
        <v>687</v>
      </c>
    </row>
    <row r="425" spans="1:3" x14ac:dyDescent="0.25">
      <c r="A425" s="9">
        <v>422</v>
      </c>
      <c r="B425" s="10" t="s">
        <v>436</v>
      </c>
      <c r="C425" s="55">
        <v>157</v>
      </c>
    </row>
    <row r="426" spans="1:3" x14ac:dyDescent="0.25">
      <c r="A426" s="9">
        <v>423</v>
      </c>
      <c r="B426" s="10" t="s">
        <v>437</v>
      </c>
      <c r="C426" s="55">
        <v>65</v>
      </c>
    </row>
    <row r="427" spans="1:3" x14ac:dyDescent="0.25">
      <c r="A427" s="9">
        <v>424</v>
      </c>
      <c r="B427" s="10" t="s">
        <v>438</v>
      </c>
      <c r="C427" s="55">
        <v>407</v>
      </c>
    </row>
    <row r="428" spans="1:3" x14ac:dyDescent="0.25">
      <c r="A428" s="9">
        <v>425</v>
      </c>
      <c r="B428" s="10" t="s">
        <v>439</v>
      </c>
      <c r="C428" s="55">
        <v>415</v>
      </c>
    </row>
    <row r="429" spans="1:3" x14ac:dyDescent="0.25">
      <c r="A429" s="9">
        <v>426</v>
      </c>
      <c r="B429" s="10" t="s">
        <v>440</v>
      </c>
      <c r="C429" s="55">
        <v>1121</v>
      </c>
    </row>
    <row r="430" spans="1:3" x14ac:dyDescent="0.25">
      <c r="A430" s="9">
        <v>427</v>
      </c>
      <c r="B430" s="10" t="s">
        <v>441</v>
      </c>
      <c r="C430" s="55">
        <v>1954</v>
      </c>
    </row>
    <row r="431" spans="1:3" x14ac:dyDescent="0.25">
      <c r="A431" s="9">
        <v>428</v>
      </c>
      <c r="B431" s="10" t="s">
        <v>442</v>
      </c>
      <c r="C431" s="55">
        <v>298</v>
      </c>
    </row>
    <row r="432" spans="1:3" x14ac:dyDescent="0.25">
      <c r="A432" s="9">
        <v>429</v>
      </c>
      <c r="B432" s="10" t="s">
        <v>443</v>
      </c>
      <c r="C432" s="55">
        <v>176</v>
      </c>
    </row>
    <row r="433" spans="1:3" x14ac:dyDescent="0.25">
      <c r="A433" s="9">
        <v>430</v>
      </c>
      <c r="B433" s="10" t="s">
        <v>444</v>
      </c>
      <c r="C433" s="55">
        <v>40</v>
      </c>
    </row>
    <row r="434" spans="1:3" x14ac:dyDescent="0.25">
      <c r="A434" s="9">
        <v>431</v>
      </c>
      <c r="B434" s="10" t="s">
        <v>445</v>
      </c>
      <c r="C434" s="55">
        <v>230</v>
      </c>
    </row>
    <row r="435" spans="1:3" x14ac:dyDescent="0.25">
      <c r="A435" s="9">
        <v>432</v>
      </c>
      <c r="B435" s="10" t="s">
        <v>446</v>
      </c>
      <c r="C435" s="55">
        <v>125</v>
      </c>
    </row>
    <row r="436" spans="1:3" x14ac:dyDescent="0.25">
      <c r="A436" s="9">
        <v>433</v>
      </c>
      <c r="B436" s="10" t="s">
        <v>447</v>
      </c>
      <c r="C436" s="55">
        <v>338</v>
      </c>
    </row>
    <row r="437" spans="1:3" x14ac:dyDescent="0.25">
      <c r="A437" s="9">
        <v>434</v>
      </c>
      <c r="B437" s="10" t="s">
        <v>448</v>
      </c>
      <c r="C437" s="55">
        <v>433</v>
      </c>
    </row>
    <row r="438" spans="1:3" x14ac:dyDescent="0.25">
      <c r="A438" s="9">
        <v>435</v>
      </c>
      <c r="B438" s="10" t="s">
        <v>449</v>
      </c>
      <c r="C438" s="55">
        <v>447</v>
      </c>
    </row>
    <row r="439" spans="1:3" x14ac:dyDescent="0.25">
      <c r="A439" s="9">
        <v>436</v>
      </c>
      <c r="B439" s="10" t="s">
        <v>450</v>
      </c>
      <c r="C439" s="55">
        <v>86</v>
      </c>
    </row>
    <row r="440" spans="1:3" x14ac:dyDescent="0.25">
      <c r="A440" s="9">
        <v>437</v>
      </c>
      <c r="B440" s="10" t="s">
        <v>451</v>
      </c>
      <c r="C440" s="55">
        <v>1684</v>
      </c>
    </row>
    <row r="441" spans="1:3" x14ac:dyDescent="0.25">
      <c r="A441" s="9">
        <v>438</v>
      </c>
      <c r="B441" s="10" t="s">
        <v>452</v>
      </c>
      <c r="C441" s="55">
        <v>241</v>
      </c>
    </row>
    <row r="442" spans="1:3" x14ac:dyDescent="0.25">
      <c r="A442" s="9">
        <v>439</v>
      </c>
      <c r="B442" s="10" t="s">
        <v>453</v>
      </c>
      <c r="C442" s="55">
        <v>3106</v>
      </c>
    </row>
    <row r="443" spans="1:3" x14ac:dyDescent="0.25">
      <c r="A443" s="9">
        <v>440</v>
      </c>
      <c r="B443" s="10" t="s">
        <v>454</v>
      </c>
      <c r="C443" s="55">
        <v>97</v>
      </c>
    </row>
    <row r="444" spans="1:3" x14ac:dyDescent="0.25">
      <c r="A444" s="9">
        <v>441</v>
      </c>
      <c r="B444" s="10" t="s">
        <v>455</v>
      </c>
      <c r="C444" s="55">
        <v>1339</v>
      </c>
    </row>
    <row r="445" spans="1:3" x14ac:dyDescent="0.25">
      <c r="A445" s="9">
        <v>442</v>
      </c>
      <c r="B445" s="10" t="s">
        <v>456</v>
      </c>
      <c r="C445" s="55">
        <v>29</v>
      </c>
    </row>
    <row r="446" spans="1:3" x14ac:dyDescent="0.25">
      <c r="A446" s="9">
        <v>443</v>
      </c>
      <c r="B446" s="10" t="s">
        <v>457</v>
      </c>
      <c r="C446" s="55">
        <v>48</v>
      </c>
    </row>
    <row r="447" spans="1:3" x14ac:dyDescent="0.25">
      <c r="A447" s="9">
        <v>444</v>
      </c>
      <c r="B447" s="10" t="s">
        <v>458</v>
      </c>
      <c r="C447" s="55">
        <v>68</v>
      </c>
    </row>
    <row r="448" spans="1:3" x14ac:dyDescent="0.25">
      <c r="A448" s="9">
        <v>445</v>
      </c>
      <c r="B448" s="10" t="s">
        <v>459</v>
      </c>
      <c r="C448" s="55">
        <v>222</v>
      </c>
    </row>
    <row r="449" spans="1:3" x14ac:dyDescent="0.25">
      <c r="A449" s="9">
        <v>446</v>
      </c>
      <c r="B449" s="10" t="s">
        <v>460</v>
      </c>
      <c r="C449" s="55">
        <v>856</v>
      </c>
    </row>
    <row r="450" spans="1:3" x14ac:dyDescent="0.25">
      <c r="A450" s="9">
        <v>447</v>
      </c>
      <c r="B450" s="10" t="s">
        <v>461</v>
      </c>
      <c r="C450" s="55">
        <v>2157</v>
      </c>
    </row>
    <row r="451" spans="1:3" x14ac:dyDescent="0.25">
      <c r="A451" s="9">
        <v>448</v>
      </c>
      <c r="B451" s="10" t="s">
        <v>462</v>
      </c>
      <c r="C451" s="55">
        <v>321</v>
      </c>
    </row>
    <row r="452" spans="1:3" x14ac:dyDescent="0.25">
      <c r="A452" s="9">
        <v>449</v>
      </c>
      <c r="B452" s="10" t="s">
        <v>463</v>
      </c>
      <c r="C452" s="55">
        <v>512</v>
      </c>
    </row>
    <row r="453" spans="1:3" x14ac:dyDescent="0.25">
      <c r="A453" s="9">
        <v>450</v>
      </c>
      <c r="B453" s="10" t="s">
        <v>464</v>
      </c>
      <c r="C453" s="55">
        <v>1915</v>
      </c>
    </row>
    <row r="454" spans="1:3" x14ac:dyDescent="0.25">
      <c r="A454" s="9">
        <v>451</v>
      </c>
      <c r="B454" s="10" t="s">
        <v>465</v>
      </c>
      <c r="C454" s="55">
        <v>150</v>
      </c>
    </row>
    <row r="455" spans="1:3" x14ac:dyDescent="0.25">
      <c r="A455" s="9">
        <v>452</v>
      </c>
      <c r="B455" s="10" t="s">
        <v>466</v>
      </c>
      <c r="C455" s="55">
        <v>594</v>
      </c>
    </row>
    <row r="456" spans="1:3" x14ac:dyDescent="0.25">
      <c r="A456" s="9">
        <v>453</v>
      </c>
      <c r="B456" s="10" t="s">
        <v>467</v>
      </c>
      <c r="C456" s="55">
        <v>581</v>
      </c>
    </row>
    <row r="457" spans="1:3" x14ac:dyDescent="0.25">
      <c r="A457" s="9">
        <v>454</v>
      </c>
      <c r="B457" s="10" t="s">
        <v>468</v>
      </c>
      <c r="C457" s="55">
        <v>505</v>
      </c>
    </row>
    <row r="458" spans="1:3" x14ac:dyDescent="0.25">
      <c r="A458" s="9">
        <v>455</v>
      </c>
      <c r="B458" s="10" t="s">
        <v>469</v>
      </c>
      <c r="C458" s="55">
        <v>420</v>
      </c>
    </row>
    <row r="459" spans="1:3" x14ac:dyDescent="0.25">
      <c r="A459" s="9">
        <v>456</v>
      </c>
      <c r="B459" s="10" t="s">
        <v>470</v>
      </c>
      <c r="C459" s="55">
        <v>259</v>
      </c>
    </row>
    <row r="460" spans="1:3" x14ac:dyDescent="0.25">
      <c r="A460" s="9">
        <v>457</v>
      </c>
      <c r="B460" s="10" t="s">
        <v>471</v>
      </c>
      <c r="C460" s="55">
        <v>426</v>
      </c>
    </row>
    <row r="461" spans="1:3" x14ac:dyDescent="0.25">
      <c r="A461" s="9">
        <v>458</v>
      </c>
      <c r="B461" s="10" t="s">
        <v>472</v>
      </c>
      <c r="C461" s="55">
        <v>193</v>
      </c>
    </row>
    <row r="462" spans="1:3" x14ac:dyDescent="0.25">
      <c r="A462" s="9">
        <v>459</v>
      </c>
      <c r="B462" s="10" t="s">
        <v>473</v>
      </c>
      <c r="C462" s="55">
        <v>728</v>
      </c>
    </row>
    <row r="463" spans="1:3" x14ac:dyDescent="0.25">
      <c r="A463" s="9">
        <v>460</v>
      </c>
      <c r="B463" s="10" t="s">
        <v>474</v>
      </c>
      <c r="C463" s="55">
        <v>630</v>
      </c>
    </row>
    <row r="464" spans="1:3" x14ac:dyDescent="0.25">
      <c r="A464" s="9">
        <v>461</v>
      </c>
      <c r="B464" s="10" t="s">
        <v>475</v>
      </c>
      <c r="C464" s="55">
        <v>74</v>
      </c>
    </row>
    <row r="465" spans="1:3" x14ac:dyDescent="0.25">
      <c r="A465" s="9">
        <v>462</v>
      </c>
      <c r="B465" s="10" t="s">
        <v>476</v>
      </c>
      <c r="C465" s="55">
        <v>682</v>
      </c>
    </row>
    <row r="466" spans="1:3" x14ac:dyDescent="0.25">
      <c r="A466" s="9">
        <v>463</v>
      </c>
      <c r="B466" s="10" t="s">
        <v>477</v>
      </c>
      <c r="C466" s="55">
        <v>86</v>
      </c>
    </row>
    <row r="467" spans="1:3" x14ac:dyDescent="0.25">
      <c r="A467" s="9">
        <v>464</v>
      </c>
      <c r="B467" s="10" t="s">
        <v>478</v>
      </c>
      <c r="C467" s="55">
        <v>77</v>
      </c>
    </row>
    <row r="468" spans="1:3" x14ac:dyDescent="0.25">
      <c r="A468" s="9">
        <v>465</v>
      </c>
      <c r="B468" s="10" t="s">
        <v>479</v>
      </c>
      <c r="C468" s="55">
        <v>205</v>
      </c>
    </row>
    <row r="469" spans="1:3" x14ac:dyDescent="0.25">
      <c r="A469" s="9">
        <v>466</v>
      </c>
      <c r="B469" s="10" t="s">
        <v>480</v>
      </c>
      <c r="C469" s="55">
        <v>1727</v>
      </c>
    </row>
    <row r="470" spans="1:3" x14ac:dyDescent="0.25">
      <c r="A470" s="9">
        <v>467</v>
      </c>
      <c r="B470" s="10" t="s">
        <v>481</v>
      </c>
      <c r="C470" s="55">
        <v>2403</v>
      </c>
    </row>
    <row r="471" spans="1:3" x14ac:dyDescent="0.25">
      <c r="A471" s="9">
        <v>468</v>
      </c>
      <c r="B471" s="10" t="s">
        <v>482</v>
      </c>
      <c r="C471" s="55">
        <v>1643</v>
      </c>
    </row>
    <row r="472" spans="1:3" x14ac:dyDescent="0.25">
      <c r="A472" s="9">
        <v>469</v>
      </c>
      <c r="B472" s="10" t="s">
        <v>483</v>
      </c>
      <c r="C472" s="55">
        <v>3772</v>
      </c>
    </row>
    <row r="473" spans="1:3" x14ac:dyDescent="0.25">
      <c r="A473" s="9">
        <v>470</v>
      </c>
      <c r="B473" s="10" t="s">
        <v>484</v>
      </c>
      <c r="C473" s="55">
        <v>444</v>
      </c>
    </row>
    <row r="474" spans="1:3" x14ac:dyDescent="0.25">
      <c r="A474" s="9">
        <v>471</v>
      </c>
      <c r="B474" s="10" t="s">
        <v>485</v>
      </c>
      <c r="C474" s="55">
        <v>42</v>
      </c>
    </row>
    <row r="475" spans="1:3" x14ac:dyDescent="0.25">
      <c r="A475" s="9">
        <v>472</v>
      </c>
      <c r="B475" s="10" t="s">
        <v>486</v>
      </c>
      <c r="C475" s="55">
        <v>420</v>
      </c>
    </row>
    <row r="476" spans="1:3" x14ac:dyDescent="0.25">
      <c r="A476" s="9">
        <v>473</v>
      </c>
      <c r="B476" s="10" t="s">
        <v>487</v>
      </c>
      <c r="C476" s="55">
        <v>160</v>
      </c>
    </row>
    <row r="477" spans="1:3" x14ac:dyDescent="0.25">
      <c r="A477" s="9">
        <v>474</v>
      </c>
      <c r="B477" s="10" t="s">
        <v>488</v>
      </c>
      <c r="C477" s="55">
        <v>413</v>
      </c>
    </row>
    <row r="478" spans="1:3" x14ac:dyDescent="0.25">
      <c r="A478" s="9">
        <v>475</v>
      </c>
      <c r="B478" s="10" t="s">
        <v>489</v>
      </c>
      <c r="C478" s="55">
        <v>1455</v>
      </c>
    </row>
    <row r="479" spans="1:3" x14ac:dyDescent="0.25">
      <c r="A479" s="9">
        <v>476</v>
      </c>
      <c r="B479" s="10" t="s">
        <v>490</v>
      </c>
      <c r="C479" s="55">
        <v>72</v>
      </c>
    </row>
    <row r="480" spans="1:3" x14ac:dyDescent="0.25">
      <c r="A480" s="9">
        <v>477</v>
      </c>
      <c r="B480" s="10" t="s">
        <v>491</v>
      </c>
      <c r="C480" s="55">
        <v>144</v>
      </c>
    </row>
    <row r="481" spans="1:3" x14ac:dyDescent="0.25">
      <c r="A481" s="9">
        <v>478</v>
      </c>
      <c r="B481" s="10" t="s">
        <v>492</v>
      </c>
      <c r="C481" s="55">
        <v>147</v>
      </c>
    </row>
    <row r="482" spans="1:3" x14ac:dyDescent="0.25">
      <c r="A482" s="9">
        <v>479</v>
      </c>
      <c r="B482" s="10" t="s">
        <v>493</v>
      </c>
      <c r="C482" s="55">
        <v>16</v>
      </c>
    </row>
    <row r="483" spans="1:3" x14ac:dyDescent="0.25">
      <c r="A483" s="9">
        <v>480</v>
      </c>
      <c r="B483" s="10" t="s">
        <v>494</v>
      </c>
      <c r="C483" s="55">
        <v>295</v>
      </c>
    </row>
    <row r="484" spans="1:3" x14ac:dyDescent="0.25">
      <c r="A484" s="9">
        <v>481</v>
      </c>
      <c r="B484" s="10" t="s">
        <v>495</v>
      </c>
      <c r="C484" s="55">
        <v>329</v>
      </c>
    </row>
    <row r="485" spans="1:3" x14ac:dyDescent="0.25">
      <c r="A485" s="9">
        <v>482</v>
      </c>
      <c r="B485" s="10" t="s">
        <v>496</v>
      </c>
      <c r="C485" s="55">
        <v>9185</v>
      </c>
    </row>
    <row r="486" spans="1:3" x14ac:dyDescent="0.25">
      <c r="A486" s="9">
        <v>483</v>
      </c>
      <c r="B486" s="10" t="s">
        <v>497</v>
      </c>
      <c r="C486" s="55">
        <v>1298</v>
      </c>
    </row>
    <row r="487" spans="1:3" x14ac:dyDescent="0.25">
      <c r="A487" s="9">
        <v>484</v>
      </c>
      <c r="B487" s="10" t="s">
        <v>498</v>
      </c>
      <c r="C487" s="55">
        <v>636</v>
      </c>
    </row>
    <row r="488" spans="1:3" x14ac:dyDescent="0.25">
      <c r="A488" s="9">
        <v>485</v>
      </c>
      <c r="B488" s="10" t="s">
        <v>499</v>
      </c>
      <c r="C488" s="55">
        <v>371</v>
      </c>
    </row>
    <row r="489" spans="1:3" x14ac:dyDescent="0.25">
      <c r="A489" s="9">
        <v>486</v>
      </c>
      <c r="B489" s="10" t="s">
        <v>500</v>
      </c>
      <c r="C489" s="55">
        <v>435</v>
      </c>
    </row>
    <row r="490" spans="1:3" x14ac:dyDescent="0.25">
      <c r="A490" s="9">
        <v>487</v>
      </c>
      <c r="B490" s="10" t="s">
        <v>501</v>
      </c>
      <c r="C490" s="55">
        <v>345</v>
      </c>
    </row>
    <row r="491" spans="1:3" x14ac:dyDescent="0.25">
      <c r="A491" s="9">
        <v>488</v>
      </c>
      <c r="B491" s="10" t="s">
        <v>502</v>
      </c>
      <c r="C491" s="55">
        <v>45</v>
      </c>
    </row>
    <row r="492" spans="1:3" x14ac:dyDescent="0.25">
      <c r="A492" s="9">
        <v>489</v>
      </c>
      <c r="B492" s="10" t="s">
        <v>503</v>
      </c>
      <c r="C492" s="55">
        <v>542</v>
      </c>
    </row>
    <row r="493" spans="1:3" x14ac:dyDescent="0.25">
      <c r="A493" s="9">
        <v>490</v>
      </c>
      <c r="B493" s="10" t="s">
        <v>504</v>
      </c>
      <c r="C493" s="55">
        <v>361</v>
      </c>
    </row>
    <row r="494" spans="1:3" x14ac:dyDescent="0.25">
      <c r="A494" s="9">
        <v>491</v>
      </c>
      <c r="B494" s="10" t="s">
        <v>505</v>
      </c>
      <c r="C494" s="55">
        <v>720</v>
      </c>
    </row>
    <row r="495" spans="1:3" x14ac:dyDescent="0.25">
      <c r="A495" s="9">
        <v>492</v>
      </c>
      <c r="B495" s="10" t="s">
        <v>506</v>
      </c>
      <c r="C495" s="55">
        <v>346</v>
      </c>
    </row>
    <row r="496" spans="1:3" x14ac:dyDescent="0.25">
      <c r="A496" s="9">
        <v>493</v>
      </c>
      <c r="B496" s="10" t="s">
        <v>507</v>
      </c>
      <c r="C496" s="55">
        <v>147</v>
      </c>
    </row>
    <row r="497" spans="1:3" x14ac:dyDescent="0.25">
      <c r="A497" s="9">
        <v>494</v>
      </c>
      <c r="B497" s="10" t="s">
        <v>508</v>
      </c>
      <c r="C497" s="55">
        <v>981</v>
      </c>
    </row>
    <row r="498" spans="1:3" x14ac:dyDescent="0.25">
      <c r="A498" s="9">
        <v>495</v>
      </c>
      <c r="B498" s="10" t="s">
        <v>509</v>
      </c>
      <c r="C498" s="55">
        <v>326</v>
      </c>
    </row>
    <row r="499" spans="1:3" x14ac:dyDescent="0.25">
      <c r="A499" s="9">
        <v>496</v>
      </c>
      <c r="B499" s="10" t="s">
        <v>510</v>
      </c>
      <c r="C499" s="55">
        <v>253</v>
      </c>
    </row>
    <row r="500" spans="1:3" x14ac:dyDescent="0.25">
      <c r="A500" s="9">
        <v>497</v>
      </c>
      <c r="B500" s="10" t="s">
        <v>511</v>
      </c>
      <c r="C500" s="55">
        <v>485</v>
      </c>
    </row>
    <row r="501" spans="1:3" x14ac:dyDescent="0.25">
      <c r="A501" s="9">
        <v>498</v>
      </c>
      <c r="B501" s="10" t="s">
        <v>512</v>
      </c>
      <c r="C501" s="55">
        <v>968</v>
      </c>
    </row>
    <row r="502" spans="1:3" x14ac:dyDescent="0.25">
      <c r="A502" s="9">
        <v>499</v>
      </c>
      <c r="B502" s="10" t="s">
        <v>513</v>
      </c>
      <c r="C502" s="55">
        <v>355</v>
      </c>
    </row>
    <row r="503" spans="1:3" x14ac:dyDescent="0.25">
      <c r="A503" s="9">
        <v>500</v>
      </c>
      <c r="B503" s="10" t="s">
        <v>514</v>
      </c>
      <c r="C503" s="55">
        <v>953</v>
      </c>
    </row>
    <row r="504" spans="1:3" x14ac:dyDescent="0.25">
      <c r="A504" s="9">
        <v>501</v>
      </c>
      <c r="B504" s="10" t="s">
        <v>515</v>
      </c>
      <c r="C504" s="55">
        <v>141</v>
      </c>
    </row>
    <row r="505" spans="1:3" x14ac:dyDescent="0.25">
      <c r="A505" s="9">
        <v>502</v>
      </c>
      <c r="B505" s="10" t="s">
        <v>516</v>
      </c>
      <c r="C505" s="55">
        <v>1503</v>
      </c>
    </row>
    <row r="506" spans="1:3" x14ac:dyDescent="0.25">
      <c r="A506" s="9">
        <v>503</v>
      </c>
      <c r="B506" s="10" t="s">
        <v>517</v>
      </c>
      <c r="C506" s="55">
        <v>78</v>
      </c>
    </row>
    <row r="507" spans="1:3" x14ac:dyDescent="0.25">
      <c r="A507" s="9">
        <v>504</v>
      </c>
      <c r="B507" s="10" t="s">
        <v>518</v>
      </c>
      <c r="C507" s="55">
        <v>228</v>
      </c>
    </row>
    <row r="508" spans="1:3" x14ac:dyDescent="0.25">
      <c r="A508" s="9">
        <v>505</v>
      </c>
      <c r="B508" s="10" t="s">
        <v>519</v>
      </c>
      <c r="C508" s="55">
        <v>2647</v>
      </c>
    </row>
    <row r="509" spans="1:3" x14ac:dyDescent="0.25">
      <c r="A509" s="9">
        <v>506</v>
      </c>
      <c r="B509" s="10" t="s">
        <v>520</v>
      </c>
      <c r="C509" s="55">
        <v>98</v>
      </c>
    </row>
    <row r="510" spans="1:3" x14ac:dyDescent="0.25">
      <c r="A510" s="9">
        <v>507</v>
      </c>
      <c r="B510" s="10" t="s">
        <v>521</v>
      </c>
      <c r="C510" s="55">
        <v>326</v>
      </c>
    </row>
    <row r="511" spans="1:3" x14ac:dyDescent="0.25">
      <c r="A511" s="9">
        <v>508</v>
      </c>
      <c r="B511" s="10" t="s">
        <v>522</v>
      </c>
      <c r="C511" s="55">
        <v>253</v>
      </c>
    </row>
    <row r="512" spans="1:3" x14ac:dyDescent="0.25">
      <c r="A512" s="9">
        <v>509</v>
      </c>
      <c r="B512" s="10" t="s">
        <v>523</v>
      </c>
      <c r="C512" s="55">
        <v>1435</v>
      </c>
    </row>
    <row r="513" spans="1:3" x14ac:dyDescent="0.25">
      <c r="A513" s="9">
        <v>510</v>
      </c>
      <c r="B513" s="10" t="s">
        <v>524</v>
      </c>
      <c r="C513" s="55">
        <v>104</v>
      </c>
    </row>
    <row r="514" spans="1:3" x14ac:dyDescent="0.25">
      <c r="A514" s="9">
        <v>511</v>
      </c>
      <c r="B514" s="10" t="s">
        <v>525</v>
      </c>
      <c r="C514" s="55">
        <v>460</v>
      </c>
    </row>
    <row r="515" spans="1:3" x14ac:dyDescent="0.25">
      <c r="A515" s="9">
        <v>512</v>
      </c>
      <c r="B515" s="10" t="s">
        <v>526</v>
      </c>
      <c r="C515" s="55">
        <v>162</v>
      </c>
    </row>
    <row r="516" spans="1:3" x14ac:dyDescent="0.25">
      <c r="A516" s="9">
        <v>513</v>
      </c>
      <c r="B516" s="10" t="s">
        <v>527</v>
      </c>
      <c r="C516" s="55">
        <v>987</v>
      </c>
    </row>
    <row r="517" spans="1:3" x14ac:dyDescent="0.25">
      <c r="A517" s="9">
        <v>514</v>
      </c>
      <c r="B517" s="10" t="s">
        <v>528</v>
      </c>
      <c r="C517" s="55">
        <v>102</v>
      </c>
    </row>
    <row r="518" spans="1:3" x14ac:dyDescent="0.25">
      <c r="A518" s="9">
        <v>515</v>
      </c>
      <c r="B518" s="10" t="s">
        <v>529</v>
      </c>
      <c r="C518" s="55">
        <v>13980</v>
      </c>
    </row>
    <row r="519" spans="1:3" x14ac:dyDescent="0.25">
      <c r="A519" s="9">
        <v>516</v>
      </c>
      <c r="B519" s="10" t="s">
        <v>530</v>
      </c>
      <c r="C519" s="55">
        <v>656</v>
      </c>
    </row>
    <row r="520" spans="1:3" x14ac:dyDescent="0.25">
      <c r="A520" s="9">
        <v>517</v>
      </c>
      <c r="B520" s="10" t="s">
        <v>531</v>
      </c>
      <c r="C520" s="55">
        <v>897</v>
      </c>
    </row>
    <row r="521" spans="1:3" x14ac:dyDescent="0.25">
      <c r="A521" s="9">
        <v>518</v>
      </c>
      <c r="B521" s="10" t="s">
        <v>532</v>
      </c>
      <c r="C521" s="55">
        <v>39</v>
      </c>
    </row>
    <row r="522" spans="1:3" x14ac:dyDescent="0.25">
      <c r="A522" s="9">
        <v>519</v>
      </c>
      <c r="B522" s="10" t="s">
        <v>533</v>
      </c>
      <c r="C522" s="55">
        <v>567</v>
      </c>
    </row>
    <row r="523" spans="1:3" x14ac:dyDescent="0.25">
      <c r="A523" s="9">
        <v>520</v>
      </c>
      <c r="B523" s="10" t="s">
        <v>534</v>
      </c>
      <c r="C523" s="55">
        <v>1013</v>
      </c>
    </row>
    <row r="524" spans="1:3" x14ac:dyDescent="0.25">
      <c r="A524" s="9">
        <v>521</v>
      </c>
      <c r="B524" s="10" t="s">
        <v>535</v>
      </c>
      <c r="C524" s="55">
        <v>40</v>
      </c>
    </row>
    <row r="525" spans="1:3" x14ac:dyDescent="0.25">
      <c r="A525" s="9">
        <v>522</v>
      </c>
      <c r="B525" s="10" t="s">
        <v>536</v>
      </c>
      <c r="C525" s="55">
        <v>164</v>
      </c>
    </row>
    <row r="526" spans="1:3" x14ac:dyDescent="0.25">
      <c r="A526" s="9">
        <v>523</v>
      </c>
      <c r="B526" s="10" t="s">
        <v>537</v>
      </c>
      <c r="C526" s="55">
        <v>362</v>
      </c>
    </row>
    <row r="527" spans="1:3" x14ac:dyDescent="0.25">
      <c r="A527" s="9">
        <v>524</v>
      </c>
      <c r="B527" s="10" t="s">
        <v>538</v>
      </c>
      <c r="C527" s="55">
        <v>51</v>
      </c>
    </row>
    <row r="528" spans="1:3" x14ac:dyDescent="0.25">
      <c r="A528" s="9">
        <v>525</v>
      </c>
      <c r="B528" s="10" t="s">
        <v>539</v>
      </c>
      <c r="C528" s="55">
        <v>1991</v>
      </c>
    </row>
    <row r="529" spans="1:3" x14ac:dyDescent="0.25">
      <c r="A529" s="9">
        <v>526</v>
      </c>
      <c r="B529" s="10" t="s">
        <v>540</v>
      </c>
      <c r="C529" s="55">
        <v>1854</v>
      </c>
    </row>
    <row r="530" spans="1:3" x14ac:dyDescent="0.25">
      <c r="A530" s="9">
        <v>527</v>
      </c>
      <c r="B530" s="10" t="s">
        <v>541</v>
      </c>
      <c r="C530" s="55">
        <v>297</v>
      </c>
    </row>
    <row r="531" spans="1:3" x14ac:dyDescent="0.25">
      <c r="A531" s="9">
        <v>528</v>
      </c>
      <c r="B531" s="10" t="s">
        <v>542</v>
      </c>
      <c r="C531" s="55">
        <v>163</v>
      </c>
    </row>
    <row r="532" spans="1:3" x14ac:dyDescent="0.25">
      <c r="A532" s="9">
        <v>529</v>
      </c>
      <c r="B532" s="10" t="s">
        <v>543</v>
      </c>
      <c r="C532" s="55">
        <v>188</v>
      </c>
    </row>
    <row r="533" spans="1:3" x14ac:dyDescent="0.25">
      <c r="A533" s="9">
        <v>530</v>
      </c>
      <c r="B533" s="10" t="s">
        <v>544</v>
      </c>
      <c r="C533" s="55">
        <v>618</v>
      </c>
    </row>
    <row r="534" spans="1:3" x14ac:dyDescent="0.25">
      <c r="A534" s="9">
        <v>531</v>
      </c>
      <c r="B534" s="10" t="s">
        <v>545</v>
      </c>
      <c r="C534" s="55">
        <v>336</v>
      </c>
    </row>
    <row r="535" spans="1:3" x14ac:dyDescent="0.25">
      <c r="A535" s="9">
        <v>532</v>
      </c>
      <c r="B535" s="10" t="s">
        <v>546</v>
      </c>
      <c r="C535" s="55">
        <v>560</v>
      </c>
    </row>
    <row r="536" spans="1:3" x14ac:dyDescent="0.25">
      <c r="A536" s="9">
        <v>533</v>
      </c>
      <c r="B536" s="10" t="s">
        <v>547</v>
      </c>
      <c r="C536" s="55">
        <v>452</v>
      </c>
    </row>
    <row r="537" spans="1:3" x14ac:dyDescent="0.25">
      <c r="A537" s="9">
        <v>534</v>
      </c>
      <c r="B537" s="10" t="s">
        <v>548</v>
      </c>
      <c r="C537" s="55">
        <v>428</v>
      </c>
    </row>
    <row r="538" spans="1:3" x14ac:dyDescent="0.25">
      <c r="A538" s="9">
        <v>535</v>
      </c>
      <c r="B538" s="10" t="s">
        <v>549</v>
      </c>
      <c r="C538" s="55">
        <v>473</v>
      </c>
    </row>
    <row r="539" spans="1:3" x14ac:dyDescent="0.25">
      <c r="A539" s="9">
        <v>536</v>
      </c>
      <c r="B539" s="10" t="s">
        <v>550</v>
      </c>
      <c r="C539" s="55">
        <v>85</v>
      </c>
    </row>
    <row r="540" spans="1:3" x14ac:dyDescent="0.25">
      <c r="A540" s="9">
        <v>537</v>
      </c>
      <c r="B540" s="10" t="s">
        <v>551</v>
      </c>
      <c r="C540" s="55">
        <v>920</v>
      </c>
    </row>
    <row r="541" spans="1:3" x14ac:dyDescent="0.25">
      <c r="A541" s="9">
        <v>538</v>
      </c>
      <c r="B541" s="10" t="s">
        <v>552</v>
      </c>
      <c r="C541" s="55">
        <v>100</v>
      </c>
    </row>
    <row r="542" spans="1:3" x14ac:dyDescent="0.25">
      <c r="A542" s="9">
        <v>539</v>
      </c>
      <c r="B542" s="10" t="s">
        <v>553</v>
      </c>
      <c r="C542" s="55">
        <v>838</v>
      </c>
    </row>
    <row r="543" spans="1:3" x14ac:dyDescent="0.25">
      <c r="A543" s="9">
        <v>540</v>
      </c>
      <c r="B543" s="10" t="s">
        <v>554</v>
      </c>
      <c r="C543" s="55">
        <v>1606</v>
      </c>
    </row>
    <row r="544" spans="1:3" x14ac:dyDescent="0.25">
      <c r="A544" s="9">
        <v>541</v>
      </c>
      <c r="B544" s="10" t="s">
        <v>555</v>
      </c>
      <c r="C544" s="55">
        <v>163</v>
      </c>
    </row>
    <row r="545" spans="1:3" x14ac:dyDescent="0.25">
      <c r="A545" s="9">
        <v>542</v>
      </c>
      <c r="B545" s="10" t="s">
        <v>556</v>
      </c>
      <c r="C545" s="55">
        <v>120</v>
      </c>
    </row>
    <row r="546" spans="1:3" x14ac:dyDescent="0.25">
      <c r="A546" s="9">
        <v>543</v>
      </c>
      <c r="B546" s="10" t="s">
        <v>557</v>
      </c>
      <c r="C546" s="55">
        <v>846</v>
      </c>
    </row>
    <row r="547" spans="1:3" x14ac:dyDescent="0.25">
      <c r="A547" s="9">
        <v>544</v>
      </c>
      <c r="B547" s="10" t="s">
        <v>558</v>
      </c>
      <c r="C547" s="55">
        <v>223</v>
      </c>
    </row>
    <row r="548" spans="1:3" x14ac:dyDescent="0.25">
      <c r="A548" s="9">
        <v>545</v>
      </c>
      <c r="B548" s="10" t="s">
        <v>559</v>
      </c>
      <c r="C548" s="55">
        <v>1543</v>
      </c>
    </row>
    <row r="549" spans="1:3" x14ac:dyDescent="0.25">
      <c r="A549" s="9">
        <v>546</v>
      </c>
      <c r="B549" s="10" t="s">
        <v>560</v>
      </c>
      <c r="C549" s="55">
        <v>943</v>
      </c>
    </row>
    <row r="550" spans="1:3" x14ac:dyDescent="0.25">
      <c r="A550" s="9">
        <v>547</v>
      </c>
      <c r="B550" s="10" t="s">
        <v>561</v>
      </c>
      <c r="C550" s="55">
        <v>201</v>
      </c>
    </row>
    <row r="551" spans="1:3" x14ac:dyDescent="0.25">
      <c r="A551" s="9">
        <v>548</v>
      </c>
      <c r="B551" s="10" t="s">
        <v>562</v>
      </c>
      <c r="C551" s="55">
        <v>342</v>
      </c>
    </row>
    <row r="552" spans="1:3" x14ac:dyDescent="0.25">
      <c r="A552" s="9">
        <v>549</v>
      </c>
      <c r="B552" s="10" t="s">
        <v>563</v>
      </c>
      <c r="C552" s="55">
        <v>1353</v>
      </c>
    </row>
    <row r="553" spans="1:3" x14ac:dyDescent="0.25">
      <c r="A553" s="9">
        <v>550</v>
      </c>
      <c r="B553" s="10" t="s">
        <v>564</v>
      </c>
      <c r="C553" s="55">
        <v>946</v>
      </c>
    </row>
    <row r="554" spans="1:3" x14ac:dyDescent="0.25">
      <c r="A554" s="9">
        <v>551</v>
      </c>
      <c r="B554" s="10" t="s">
        <v>565</v>
      </c>
      <c r="C554" s="55">
        <v>7147</v>
      </c>
    </row>
    <row r="555" spans="1:3" x14ac:dyDescent="0.25">
      <c r="A555" s="9">
        <v>552</v>
      </c>
      <c r="B555" s="10" t="s">
        <v>566</v>
      </c>
      <c r="C555" s="55">
        <v>60</v>
      </c>
    </row>
    <row r="556" spans="1:3" x14ac:dyDescent="0.25">
      <c r="A556" s="9">
        <v>553</v>
      </c>
      <c r="B556" s="10" t="s">
        <v>567</v>
      </c>
      <c r="C556" s="55">
        <v>3324</v>
      </c>
    </row>
    <row r="557" spans="1:3" x14ac:dyDescent="0.25">
      <c r="A557" s="9">
        <v>554</v>
      </c>
      <c r="B557" s="10" t="s">
        <v>568</v>
      </c>
      <c r="C557" s="55">
        <v>774</v>
      </c>
    </row>
    <row r="558" spans="1:3" x14ac:dyDescent="0.25">
      <c r="A558" s="9">
        <v>555</v>
      </c>
      <c r="B558" s="10" t="s">
        <v>569</v>
      </c>
      <c r="C558" s="55">
        <v>472</v>
      </c>
    </row>
    <row r="559" spans="1:3" x14ac:dyDescent="0.25">
      <c r="A559" s="9">
        <v>556</v>
      </c>
      <c r="B559" s="10" t="s">
        <v>570</v>
      </c>
      <c r="C559" s="55">
        <v>57</v>
      </c>
    </row>
    <row r="560" spans="1:3" x14ac:dyDescent="0.25">
      <c r="A560" s="9">
        <v>557</v>
      </c>
      <c r="B560" s="10" t="s">
        <v>571</v>
      </c>
      <c r="C560" s="55">
        <v>2089</v>
      </c>
    </row>
    <row r="561" spans="1:3" x14ac:dyDescent="0.25">
      <c r="A561" s="9">
        <v>558</v>
      </c>
      <c r="B561" s="10" t="s">
        <v>572</v>
      </c>
      <c r="C561" s="55">
        <v>155</v>
      </c>
    </row>
    <row r="562" spans="1:3" x14ac:dyDescent="0.25">
      <c r="A562" s="9">
        <v>559</v>
      </c>
      <c r="B562" s="10" t="s">
        <v>573</v>
      </c>
      <c r="C562" s="55">
        <v>3025</v>
      </c>
    </row>
    <row r="563" spans="1:3" x14ac:dyDescent="0.25">
      <c r="A563" s="9">
        <v>560</v>
      </c>
      <c r="B563" s="10" t="s">
        <v>574</v>
      </c>
      <c r="C563" s="55">
        <v>1095</v>
      </c>
    </row>
    <row r="564" spans="1:3" x14ac:dyDescent="0.25">
      <c r="A564" s="9">
        <v>561</v>
      </c>
      <c r="B564" s="10" t="s">
        <v>575</v>
      </c>
      <c r="C564" s="55">
        <v>406</v>
      </c>
    </row>
    <row r="565" spans="1:3" x14ac:dyDescent="0.25">
      <c r="A565" s="9">
        <v>562</v>
      </c>
      <c r="B565" s="10" t="s">
        <v>576</v>
      </c>
      <c r="C565" s="55">
        <v>257</v>
      </c>
    </row>
    <row r="566" spans="1:3" x14ac:dyDescent="0.25">
      <c r="A566" s="9">
        <v>563</v>
      </c>
      <c r="B566" s="10" t="s">
        <v>577</v>
      </c>
      <c r="C566" s="55">
        <v>139</v>
      </c>
    </row>
    <row r="567" spans="1:3" x14ac:dyDescent="0.25">
      <c r="A567" s="9">
        <v>564</v>
      </c>
      <c r="B567" s="10" t="s">
        <v>578</v>
      </c>
      <c r="C567" s="55">
        <v>144</v>
      </c>
    </row>
    <row r="568" spans="1:3" x14ac:dyDescent="0.25">
      <c r="A568" s="9">
        <v>565</v>
      </c>
      <c r="B568" s="10" t="s">
        <v>579</v>
      </c>
      <c r="C568" s="55">
        <v>8083</v>
      </c>
    </row>
    <row r="569" spans="1:3" x14ac:dyDescent="0.25">
      <c r="A569" s="9">
        <v>566</v>
      </c>
      <c r="B569" s="10" t="s">
        <v>580</v>
      </c>
      <c r="C569" s="55">
        <v>376</v>
      </c>
    </row>
    <row r="570" spans="1:3" x14ac:dyDescent="0.25">
      <c r="A570" s="9">
        <v>567</v>
      </c>
      <c r="B570" s="10" t="s">
        <v>581</v>
      </c>
      <c r="C570" s="55">
        <v>476</v>
      </c>
    </row>
    <row r="571" spans="1:3" x14ac:dyDescent="0.25">
      <c r="A571" s="9">
        <v>568</v>
      </c>
      <c r="B571" s="10" t="s">
        <v>582</v>
      </c>
      <c r="C571" s="55">
        <v>263</v>
      </c>
    </row>
    <row r="572" spans="1:3" x14ac:dyDescent="0.25">
      <c r="A572" s="9">
        <v>569</v>
      </c>
      <c r="B572" s="10" t="s">
        <v>583</v>
      </c>
      <c r="C572" s="55">
        <v>146</v>
      </c>
    </row>
    <row r="573" spans="1:3" x14ac:dyDescent="0.25">
      <c r="A573" s="9">
        <v>570</v>
      </c>
      <c r="B573" s="10" t="s">
        <v>584</v>
      </c>
      <c r="C573" s="55">
        <v>3669</v>
      </c>
    </row>
    <row r="574" spans="1:3" x14ac:dyDescent="0.25">
      <c r="A574" s="15"/>
      <c r="B574" s="24" t="s">
        <v>14</v>
      </c>
      <c r="C574" s="19">
        <f>SUM(C4:C573)</f>
        <v>978395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8" sqref="D8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6" width="16.28515625" style="20" customWidth="1"/>
    <col min="7" max="7" width="16.28515625" bestFit="1" customWidth="1"/>
  </cols>
  <sheetData>
    <row r="1" spans="1:7" s="18" customFormat="1" ht="80.2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7" s="18" customFormat="1" ht="53.25" customHeight="1" x14ac:dyDescent="0.25">
      <c r="A2" s="53" t="s">
        <v>601</v>
      </c>
      <c r="B2" s="53"/>
      <c r="C2" s="53"/>
      <c r="D2" s="53"/>
      <c r="E2" s="53"/>
      <c r="F2" s="53"/>
      <c r="G2" s="53"/>
    </row>
    <row r="3" spans="1:7" ht="42" customHeight="1" x14ac:dyDescent="0.25">
      <c r="A3" s="38" t="s">
        <v>1</v>
      </c>
      <c r="B3" s="38" t="s">
        <v>2</v>
      </c>
      <c r="C3" s="17" t="s">
        <v>592</v>
      </c>
      <c r="D3" s="17" t="s">
        <v>593</v>
      </c>
      <c r="E3" s="17" t="s">
        <v>594</v>
      </c>
      <c r="F3" s="17" t="s">
        <v>604</v>
      </c>
      <c r="G3" s="17" t="s">
        <v>586</v>
      </c>
    </row>
    <row r="4" spans="1:7" x14ac:dyDescent="0.25">
      <c r="A4" s="29">
        <v>1</v>
      </c>
      <c r="B4" s="24" t="s">
        <v>15</v>
      </c>
      <c r="C4" s="19">
        <f>+'FEBRERO ORD'!N4</f>
        <v>181235</v>
      </c>
      <c r="D4" s="19">
        <f>+'FEIEF DEF 2020'!F4</f>
        <v>1205</v>
      </c>
      <c r="E4" s="19">
        <f>+'AJUSTE 3ER CUATRIMESTRE 2020 '!E4</f>
        <v>155</v>
      </c>
      <c r="F4" s="19">
        <f>+'ISR ART 126'!C4</f>
        <v>87</v>
      </c>
      <c r="G4" s="19">
        <f>SUM(C4:F4)</f>
        <v>182682</v>
      </c>
    </row>
    <row r="5" spans="1:7" x14ac:dyDescent="0.25">
      <c r="A5" s="9">
        <v>2</v>
      </c>
      <c r="B5" s="24" t="s">
        <v>16</v>
      </c>
      <c r="C5" s="19">
        <f>+'FEBRERO ORD'!N5</f>
        <v>3206153</v>
      </c>
      <c r="D5" s="19">
        <f>+'FEIEF DEF 2020'!F5</f>
        <v>91717</v>
      </c>
      <c r="E5" s="19">
        <f>+'AJUSTE 3ER CUATRIMESTRE 2020 '!E5</f>
        <v>54650</v>
      </c>
      <c r="F5" s="19">
        <f>+'ISR ART 126'!C5</f>
        <v>5299</v>
      </c>
      <c r="G5" s="19">
        <f t="shared" ref="G5:G68" si="0">SUM(C5:F5)</f>
        <v>3357819</v>
      </c>
    </row>
    <row r="6" spans="1:7" x14ac:dyDescent="0.25">
      <c r="A6" s="9">
        <v>3</v>
      </c>
      <c r="B6" s="10" t="s">
        <v>17</v>
      </c>
      <c r="C6" s="19">
        <f>+'FEBRERO ORD'!N6</f>
        <v>233423</v>
      </c>
      <c r="D6" s="19">
        <f>+'FEIEF DEF 2020'!F6</f>
        <v>3653</v>
      </c>
      <c r="E6" s="19">
        <f>+'AJUSTE 3ER CUATRIMESTRE 2020 '!E6</f>
        <v>469</v>
      </c>
      <c r="F6" s="19">
        <f>+'ISR ART 126'!C6</f>
        <v>373</v>
      </c>
      <c r="G6" s="19">
        <f t="shared" si="0"/>
        <v>237918</v>
      </c>
    </row>
    <row r="7" spans="1:7" x14ac:dyDescent="0.25">
      <c r="A7" s="9">
        <v>4</v>
      </c>
      <c r="B7" s="10" t="s">
        <v>18</v>
      </c>
      <c r="C7" s="19">
        <f>+'FEBRERO ORD'!N7</f>
        <v>135230</v>
      </c>
      <c r="D7" s="19">
        <f>+'FEIEF DEF 2020'!F7</f>
        <v>1583</v>
      </c>
      <c r="E7" s="19">
        <f>+'AJUSTE 3ER CUATRIMESTRE 2020 '!E7</f>
        <v>203</v>
      </c>
      <c r="F7" s="19">
        <f>+'ISR ART 126'!C7</f>
        <v>153</v>
      </c>
      <c r="G7" s="19">
        <f t="shared" si="0"/>
        <v>137169</v>
      </c>
    </row>
    <row r="8" spans="1:7" x14ac:dyDescent="0.25">
      <c r="A8" s="9">
        <v>5</v>
      </c>
      <c r="B8" s="10" t="s">
        <v>19</v>
      </c>
      <c r="C8" s="19">
        <f>+'FEBRERO ORD'!N8</f>
        <v>1859402</v>
      </c>
      <c r="D8" s="19">
        <f>+'FEIEF DEF 2020'!F8</f>
        <v>84632</v>
      </c>
      <c r="E8" s="19">
        <f>+'AJUSTE 3ER CUATRIMESTRE 2020 '!E8</f>
        <v>30059</v>
      </c>
      <c r="F8" s="19">
        <f>+'ISR ART 126'!C8</f>
        <v>4053</v>
      </c>
      <c r="G8" s="19">
        <f t="shared" si="0"/>
        <v>1978146</v>
      </c>
    </row>
    <row r="9" spans="1:7" x14ac:dyDescent="0.25">
      <c r="A9" s="9">
        <v>6</v>
      </c>
      <c r="B9" s="10" t="s">
        <v>20</v>
      </c>
      <c r="C9" s="19">
        <f>+'FEBRERO ORD'!N9</f>
        <v>1978411</v>
      </c>
      <c r="D9" s="19">
        <f>+'FEIEF DEF 2020'!F9</f>
        <v>66630</v>
      </c>
      <c r="E9" s="19">
        <f>+'AJUSTE 3ER CUATRIMESTRE 2020 '!E9</f>
        <v>28624</v>
      </c>
      <c r="F9" s="19">
        <f>+'ISR ART 126'!C9</f>
        <v>3838</v>
      </c>
      <c r="G9" s="19">
        <f t="shared" si="0"/>
        <v>2077503</v>
      </c>
    </row>
    <row r="10" spans="1:7" x14ac:dyDescent="0.25">
      <c r="A10" s="9">
        <v>7</v>
      </c>
      <c r="B10" s="10" t="s">
        <v>21</v>
      </c>
      <c r="C10" s="19">
        <f>+'FEBRERO ORD'!N10</f>
        <v>360750</v>
      </c>
      <c r="D10" s="19">
        <f>+'FEIEF DEF 2020'!F10</f>
        <v>5080</v>
      </c>
      <c r="E10" s="19">
        <f>+'AJUSTE 3ER CUATRIMESTRE 2020 '!E10</f>
        <v>3287</v>
      </c>
      <c r="F10" s="19">
        <f>+'ISR ART 126'!C10</f>
        <v>265</v>
      </c>
      <c r="G10" s="19">
        <f t="shared" si="0"/>
        <v>369382</v>
      </c>
    </row>
    <row r="11" spans="1:7" x14ac:dyDescent="0.25">
      <c r="A11" s="9">
        <v>8</v>
      </c>
      <c r="B11" s="10" t="s">
        <v>22</v>
      </c>
      <c r="C11" s="19">
        <f>+'FEBRERO ORD'!N11</f>
        <v>173999</v>
      </c>
      <c r="D11" s="19">
        <f>+'FEIEF DEF 2020'!F11</f>
        <v>3182</v>
      </c>
      <c r="E11" s="19">
        <f>+'AJUSTE 3ER CUATRIMESTRE 2020 '!E11</f>
        <v>985</v>
      </c>
      <c r="F11" s="19">
        <f>+'ISR ART 126'!C11</f>
        <v>158</v>
      </c>
      <c r="G11" s="19">
        <f t="shared" si="0"/>
        <v>178324</v>
      </c>
    </row>
    <row r="12" spans="1:7" x14ac:dyDescent="0.25">
      <c r="A12" s="9">
        <v>9</v>
      </c>
      <c r="B12" s="10" t="s">
        <v>23</v>
      </c>
      <c r="C12" s="19">
        <f>+'FEBRERO ORD'!N12</f>
        <v>536587</v>
      </c>
      <c r="D12" s="19">
        <f>+'FEIEF DEF 2020'!F12</f>
        <v>9786</v>
      </c>
      <c r="E12" s="19">
        <f>+'AJUSTE 3ER CUATRIMESTRE 2020 '!E12</f>
        <v>1257</v>
      </c>
      <c r="F12" s="19">
        <f>+'ISR ART 126'!C12</f>
        <v>724</v>
      </c>
      <c r="G12" s="19">
        <f t="shared" si="0"/>
        <v>548354</v>
      </c>
    </row>
    <row r="13" spans="1:7" x14ac:dyDescent="0.25">
      <c r="A13" s="9">
        <v>10</v>
      </c>
      <c r="B13" s="10" t="s">
        <v>24</v>
      </c>
      <c r="C13" s="19">
        <f>+'FEBRERO ORD'!N13</f>
        <v>1267112</v>
      </c>
      <c r="D13" s="19">
        <f>+'FEIEF DEF 2020'!F13</f>
        <v>70756</v>
      </c>
      <c r="E13" s="19">
        <f>+'AJUSTE 3ER CUATRIMESTRE 2020 '!E13</f>
        <v>33255</v>
      </c>
      <c r="F13" s="19">
        <f>+'ISR ART 126'!C13</f>
        <v>3118</v>
      </c>
      <c r="G13" s="19">
        <f t="shared" si="0"/>
        <v>1374241</v>
      </c>
    </row>
    <row r="14" spans="1:7" x14ac:dyDescent="0.25">
      <c r="A14" s="9">
        <v>11</v>
      </c>
      <c r="B14" s="10" t="s">
        <v>25</v>
      </c>
      <c r="C14" s="19">
        <f>+'FEBRERO ORD'!N14</f>
        <v>160087</v>
      </c>
      <c r="D14" s="19">
        <f>+'FEIEF DEF 2020'!F14</f>
        <v>2031</v>
      </c>
      <c r="E14" s="19">
        <f>+'AJUSTE 3ER CUATRIMESTRE 2020 '!E14</f>
        <v>261</v>
      </c>
      <c r="F14" s="19">
        <f>+'ISR ART 126'!C14</f>
        <v>195</v>
      </c>
      <c r="G14" s="19">
        <f t="shared" si="0"/>
        <v>162574</v>
      </c>
    </row>
    <row r="15" spans="1:7" x14ac:dyDescent="0.25">
      <c r="A15" s="9">
        <v>12</v>
      </c>
      <c r="B15" s="10" t="s">
        <v>26</v>
      </c>
      <c r="C15" s="19">
        <f>+'FEBRERO ORD'!N15</f>
        <v>721123</v>
      </c>
      <c r="D15" s="19">
        <f>+'FEIEF DEF 2020'!F15</f>
        <v>23901</v>
      </c>
      <c r="E15" s="19">
        <f>+'AJUSTE 3ER CUATRIMESTRE 2020 '!E15</f>
        <v>15353</v>
      </c>
      <c r="F15" s="19">
        <f>+'ISR ART 126'!C15</f>
        <v>1474</v>
      </c>
      <c r="G15" s="19">
        <f t="shared" si="0"/>
        <v>761851</v>
      </c>
    </row>
    <row r="16" spans="1:7" x14ac:dyDescent="0.25">
      <c r="A16" s="9">
        <v>13</v>
      </c>
      <c r="B16" s="10" t="s">
        <v>27</v>
      </c>
      <c r="C16" s="19">
        <f>+'FEBRERO ORD'!N16</f>
        <v>537345</v>
      </c>
      <c r="D16" s="19">
        <f>+'FEIEF DEF 2020'!F16</f>
        <v>9676</v>
      </c>
      <c r="E16" s="19">
        <f>+'AJUSTE 3ER CUATRIMESTRE 2020 '!E16</f>
        <v>4155</v>
      </c>
      <c r="F16" s="19">
        <f>+'ISR ART 126'!C16</f>
        <v>528</v>
      </c>
      <c r="G16" s="19">
        <f t="shared" si="0"/>
        <v>551704</v>
      </c>
    </row>
    <row r="17" spans="1:7" x14ac:dyDescent="0.25">
      <c r="A17" s="9">
        <v>14</v>
      </c>
      <c r="B17" s="10" t="s">
        <v>28</v>
      </c>
      <c r="C17" s="19">
        <f>+'FEBRERO ORD'!N17</f>
        <v>3171236</v>
      </c>
      <c r="D17" s="19">
        <f>+'FEIEF DEF 2020'!F17</f>
        <v>111786</v>
      </c>
      <c r="E17" s="19">
        <f>+'AJUSTE 3ER CUATRIMESTRE 2020 '!E17</f>
        <v>47885</v>
      </c>
      <c r="F17" s="19">
        <f>+'ISR ART 126'!C17</f>
        <v>5479</v>
      </c>
      <c r="G17" s="19">
        <f t="shared" si="0"/>
        <v>3336386</v>
      </c>
    </row>
    <row r="18" spans="1:7" x14ac:dyDescent="0.25">
      <c r="A18" s="9">
        <v>15</v>
      </c>
      <c r="B18" s="10" t="s">
        <v>29</v>
      </c>
      <c r="C18" s="19">
        <f>+'FEBRERO ORD'!N18</f>
        <v>476277</v>
      </c>
      <c r="D18" s="19">
        <f>+'FEIEF DEF 2020'!F18</f>
        <v>12525</v>
      </c>
      <c r="E18" s="19">
        <f>+'AJUSTE 3ER CUATRIMESTRE 2020 '!E18</f>
        <v>12321</v>
      </c>
      <c r="F18" s="19">
        <f>+'ISR ART 126'!C18</f>
        <v>701</v>
      </c>
      <c r="G18" s="19">
        <f t="shared" si="0"/>
        <v>501824</v>
      </c>
    </row>
    <row r="19" spans="1:7" x14ac:dyDescent="0.25">
      <c r="A19" s="9">
        <v>16</v>
      </c>
      <c r="B19" s="10" t="s">
        <v>30</v>
      </c>
      <c r="C19" s="19">
        <f>+'FEBRERO ORD'!N19</f>
        <v>542267</v>
      </c>
      <c r="D19" s="19">
        <f>+'FEIEF DEF 2020'!F19</f>
        <v>14254</v>
      </c>
      <c r="E19" s="19">
        <f>+'AJUSTE 3ER CUATRIMESTRE 2020 '!E19</f>
        <v>1830</v>
      </c>
      <c r="F19" s="19">
        <f>+'ISR ART 126'!C19</f>
        <v>1030</v>
      </c>
      <c r="G19" s="19">
        <f t="shared" si="0"/>
        <v>559381</v>
      </c>
    </row>
    <row r="20" spans="1:7" x14ac:dyDescent="0.25">
      <c r="A20" s="9">
        <v>17</v>
      </c>
      <c r="B20" s="10" t="s">
        <v>31</v>
      </c>
      <c r="C20" s="19">
        <f>+'FEBRERO ORD'!N20</f>
        <v>286021</v>
      </c>
      <c r="D20" s="19">
        <f>+'FEIEF DEF 2020'!F20</f>
        <v>5312</v>
      </c>
      <c r="E20" s="19">
        <f>+'AJUSTE 3ER CUATRIMESTRE 2020 '!E20</f>
        <v>682</v>
      </c>
      <c r="F20" s="19">
        <f>+'ISR ART 126'!C20</f>
        <v>451</v>
      </c>
      <c r="G20" s="19">
        <f t="shared" si="0"/>
        <v>292466</v>
      </c>
    </row>
    <row r="21" spans="1:7" x14ac:dyDescent="0.25">
      <c r="A21" s="9">
        <v>18</v>
      </c>
      <c r="B21" s="10" t="s">
        <v>32</v>
      </c>
      <c r="C21" s="19">
        <f>+'FEBRERO ORD'!N21</f>
        <v>150634</v>
      </c>
      <c r="D21" s="19">
        <f>+'FEIEF DEF 2020'!F21</f>
        <v>1577</v>
      </c>
      <c r="E21" s="19">
        <f>+'AJUSTE 3ER CUATRIMESTRE 2020 '!E21</f>
        <v>650</v>
      </c>
      <c r="F21" s="19">
        <f>+'ISR ART 126'!C21</f>
        <v>89</v>
      </c>
      <c r="G21" s="19">
        <f t="shared" si="0"/>
        <v>152950</v>
      </c>
    </row>
    <row r="22" spans="1:7" x14ac:dyDescent="0.25">
      <c r="A22" s="9">
        <v>19</v>
      </c>
      <c r="B22" s="10" t="s">
        <v>33</v>
      </c>
      <c r="C22" s="19">
        <f>+'FEBRERO ORD'!N22</f>
        <v>244588</v>
      </c>
      <c r="D22" s="19">
        <f>+'FEIEF DEF 2020'!F22</f>
        <v>4048</v>
      </c>
      <c r="E22" s="19">
        <f>+'AJUSTE 3ER CUATRIMESTRE 2020 '!E22</f>
        <v>520</v>
      </c>
      <c r="F22" s="19">
        <f>+'ISR ART 126'!C22</f>
        <v>282</v>
      </c>
      <c r="G22" s="19">
        <f t="shared" si="0"/>
        <v>249438</v>
      </c>
    </row>
    <row r="23" spans="1:7" x14ac:dyDescent="0.25">
      <c r="A23" s="9">
        <v>20</v>
      </c>
      <c r="B23" s="10" t="s">
        <v>34</v>
      </c>
      <c r="C23" s="19">
        <f>+'FEBRERO ORD'!N23</f>
        <v>539406</v>
      </c>
      <c r="D23" s="19">
        <f>+'FEIEF DEF 2020'!F23</f>
        <v>12031</v>
      </c>
      <c r="E23" s="19">
        <f>+'AJUSTE 3ER CUATRIMESTRE 2020 '!E23</f>
        <v>8692</v>
      </c>
      <c r="F23" s="19">
        <f>+'ISR ART 126'!C23</f>
        <v>781</v>
      </c>
      <c r="G23" s="19">
        <f t="shared" si="0"/>
        <v>560910</v>
      </c>
    </row>
    <row r="24" spans="1:7" x14ac:dyDescent="0.25">
      <c r="A24" s="9">
        <v>21</v>
      </c>
      <c r="B24" s="10" t="s">
        <v>35</v>
      </c>
      <c r="C24" s="19">
        <f>+'FEBRERO ORD'!N24</f>
        <v>1110789</v>
      </c>
      <c r="D24" s="19">
        <f>+'FEIEF DEF 2020'!F24</f>
        <v>37608</v>
      </c>
      <c r="E24" s="19">
        <f>+'AJUSTE 3ER CUATRIMESTRE 2020 '!E24</f>
        <v>29406</v>
      </c>
      <c r="F24" s="19">
        <f>+'ISR ART 126'!C24</f>
        <v>1656</v>
      </c>
      <c r="G24" s="19">
        <f t="shared" si="0"/>
        <v>1179459</v>
      </c>
    </row>
    <row r="25" spans="1:7" x14ac:dyDescent="0.25">
      <c r="A25" s="9">
        <v>22</v>
      </c>
      <c r="B25" s="10" t="s">
        <v>36</v>
      </c>
      <c r="C25" s="19">
        <f>+'FEBRERO ORD'!N25</f>
        <v>163682</v>
      </c>
      <c r="D25" s="19">
        <f>+'FEIEF DEF 2020'!F25</f>
        <v>3662</v>
      </c>
      <c r="E25" s="19">
        <f>+'AJUSTE 3ER CUATRIMESTRE 2020 '!E25</f>
        <v>1689</v>
      </c>
      <c r="F25" s="19">
        <f>+'ISR ART 126'!C25</f>
        <v>188</v>
      </c>
      <c r="G25" s="19">
        <f t="shared" si="0"/>
        <v>169221</v>
      </c>
    </row>
    <row r="26" spans="1:7" x14ac:dyDescent="0.25">
      <c r="A26" s="9">
        <v>23</v>
      </c>
      <c r="B26" s="10" t="s">
        <v>37</v>
      </c>
      <c r="C26" s="19">
        <f>+'FEBRERO ORD'!N26</f>
        <v>1534709</v>
      </c>
      <c r="D26" s="19">
        <f>+'FEIEF DEF 2020'!F26</f>
        <v>61354</v>
      </c>
      <c r="E26" s="19">
        <f>+'AJUSTE 3ER CUATRIMESTRE 2020 '!E26</f>
        <v>32462</v>
      </c>
      <c r="F26" s="19">
        <f>+'ISR ART 126'!C26</f>
        <v>4425</v>
      </c>
      <c r="G26" s="19">
        <f t="shared" si="0"/>
        <v>1632950</v>
      </c>
    </row>
    <row r="27" spans="1:7" x14ac:dyDescent="0.25">
      <c r="A27" s="9">
        <v>24</v>
      </c>
      <c r="B27" s="10" t="s">
        <v>38</v>
      </c>
      <c r="C27" s="19">
        <f>+'FEBRERO ORD'!N27</f>
        <v>611319</v>
      </c>
      <c r="D27" s="19">
        <f>+'FEIEF DEF 2020'!F27</f>
        <v>6654</v>
      </c>
      <c r="E27" s="19">
        <f>+'AJUSTE 3ER CUATRIMESTRE 2020 '!E27</f>
        <v>4050</v>
      </c>
      <c r="F27" s="19">
        <f>+'ISR ART 126'!C27</f>
        <v>410</v>
      </c>
      <c r="G27" s="19">
        <f t="shared" si="0"/>
        <v>622433</v>
      </c>
    </row>
    <row r="28" spans="1:7" x14ac:dyDescent="0.25">
      <c r="A28" s="9">
        <v>25</v>
      </c>
      <c r="B28" s="10" t="s">
        <v>39</v>
      </c>
      <c r="C28" s="19">
        <f>+'FEBRERO ORD'!N28</f>
        <v>1000077</v>
      </c>
      <c r="D28" s="19">
        <f>+'FEIEF DEF 2020'!F28</f>
        <v>36892</v>
      </c>
      <c r="E28" s="19">
        <f>+'AJUSTE 3ER CUATRIMESTRE 2020 '!E28</f>
        <v>17226</v>
      </c>
      <c r="F28" s="19">
        <f>+'ISR ART 126'!C28</f>
        <v>1910</v>
      </c>
      <c r="G28" s="19">
        <f t="shared" si="0"/>
        <v>1056105</v>
      </c>
    </row>
    <row r="29" spans="1:7" x14ac:dyDescent="0.25">
      <c r="A29" s="9">
        <v>26</v>
      </c>
      <c r="B29" s="10" t="s">
        <v>40</v>
      </c>
      <c r="C29" s="19">
        <f>+'FEBRERO ORD'!N29</f>
        <v>702267</v>
      </c>
      <c r="D29" s="19">
        <f>+'FEIEF DEF 2020'!F29</f>
        <v>22575</v>
      </c>
      <c r="E29" s="19">
        <f>+'AJUSTE 3ER CUATRIMESTRE 2020 '!E29</f>
        <v>12849</v>
      </c>
      <c r="F29" s="19">
        <f>+'ISR ART 126'!C29</f>
        <v>1233</v>
      </c>
      <c r="G29" s="19">
        <f t="shared" si="0"/>
        <v>738924</v>
      </c>
    </row>
    <row r="30" spans="1:7" x14ac:dyDescent="0.25">
      <c r="A30" s="9">
        <v>27</v>
      </c>
      <c r="B30" s="10" t="s">
        <v>41</v>
      </c>
      <c r="C30" s="19">
        <f>+'FEBRERO ORD'!N30</f>
        <v>315672</v>
      </c>
      <c r="D30" s="19">
        <f>+'FEIEF DEF 2020'!F30</f>
        <v>4775</v>
      </c>
      <c r="E30" s="19">
        <f>+'AJUSTE 3ER CUATRIMESTRE 2020 '!E30</f>
        <v>2944</v>
      </c>
      <c r="F30" s="19">
        <f>+'ISR ART 126'!C30</f>
        <v>259</v>
      </c>
      <c r="G30" s="19">
        <f t="shared" si="0"/>
        <v>323650</v>
      </c>
    </row>
    <row r="31" spans="1:7" x14ac:dyDescent="0.25">
      <c r="A31" s="9">
        <v>28</v>
      </c>
      <c r="B31" s="10" t="s">
        <v>42</v>
      </c>
      <c r="C31" s="19">
        <f>+'FEBRERO ORD'!N31</f>
        <v>1599567</v>
      </c>
      <c r="D31" s="19">
        <f>+'FEIEF DEF 2020'!F31</f>
        <v>53758</v>
      </c>
      <c r="E31" s="19">
        <f>+'AJUSTE 3ER CUATRIMESTRE 2020 '!E31</f>
        <v>32501</v>
      </c>
      <c r="F31" s="19">
        <f>+'ISR ART 126'!C31</f>
        <v>3376</v>
      </c>
      <c r="G31" s="19">
        <f t="shared" si="0"/>
        <v>1689202</v>
      </c>
    </row>
    <row r="32" spans="1:7" x14ac:dyDescent="0.25">
      <c r="A32" s="9">
        <v>29</v>
      </c>
      <c r="B32" s="10" t="s">
        <v>43</v>
      </c>
      <c r="C32" s="19">
        <f>+'FEBRERO ORD'!N32</f>
        <v>511892</v>
      </c>
      <c r="D32" s="19">
        <f>+'FEIEF DEF 2020'!F32</f>
        <v>8768</v>
      </c>
      <c r="E32" s="19">
        <f>+'AJUSTE 3ER CUATRIMESTRE 2020 '!E32</f>
        <v>6501</v>
      </c>
      <c r="F32" s="19">
        <f>+'ISR ART 126'!C32</f>
        <v>503</v>
      </c>
      <c r="G32" s="19">
        <f t="shared" si="0"/>
        <v>527664</v>
      </c>
    </row>
    <row r="33" spans="1:7" x14ac:dyDescent="0.25">
      <c r="A33" s="9">
        <v>30</v>
      </c>
      <c r="B33" s="10" t="s">
        <v>44</v>
      </c>
      <c r="C33" s="19">
        <f>+'FEBRERO ORD'!N33</f>
        <v>3221951</v>
      </c>
      <c r="D33" s="19">
        <f>+'FEIEF DEF 2020'!F33</f>
        <v>128566</v>
      </c>
      <c r="E33" s="19">
        <f>+'AJUSTE 3ER CUATRIMESTRE 2020 '!E33</f>
        <v>27781</v>
      </c>
      <c r="F33" s="19">
        <f>+'ISR ART 126'!C33</f>
        <v>21339</v>
      </c>
      <c r="G33" s="19">
        <f t="shared" si="0"/>
        <v>3399637</v>
      </c>
    </row>
    <row r="34" spans="1:7" x14ac:dyDescent="0.25">
      <c r="A34" s="9">
        <v>31</v>
      </c>
      <c r="B34" s="10" t="s">
        <v>45</v>
      </c>
      <c r="C34" s="19">
        <f>+'FEBRERO ORD'!N34</f>
        <v>709815</v>
      </c>
      <c r="D34" s="19">
        <f>+'FEIEF DEF 2020'!F34</f>
        <v>10927</v>
      </c>
      <c r="E34" s="19">
        <f>+'AJUSTE 3ER CUATRIMESTRE 2020 '!E34</f>
        <v>1403</v>
      </c>
      <c r="F34" s="19">
        <f>+'ISR ART 126'!C34</f>
        <v>844</v>
      </c>
      <c r="G34" s="19">
        <f t="shared" si="0"/>
        <v>722989</v>
      </c>
    </row>
    <row r="35" spans="1:7" x14ac:dyDescent="0.25">
      <c r="A35" s="9">
        <v>32</v>
      </c>
      <c r="B35" s="10" t="s">
        <v>46</v>
      </c>
      <c r="C35" s="19">
        <f>+'FEBRERO ORD'!N35</f>
        <v>188835</v>
      </c>
      <c r="D35" s="19">
        <f>+'FEIEF DEF 2020'!F35</f>
        <v>2727</v>
      </c>
      <c r="E35" s="19">
        <f>+'AJUSTE 3ER CUATRIMESTRE 2020 '!E35</f>
        <v>2720</v>
      </c>
      <c r="F35" s="19">
        <f>+'ISR ART 126'!C35</f>
        <v>142</v>
      </c>
      <c r="G35" s="19">
        <f t="shared" si="0"/>
        <v>194424</v>
      </c>
    </row>
    <row r="36" spans="1:7" x14ac:dyDescent="0.25">
      <c r="A36" s="9">
        <v>33</v>
      </c>
      <c r="B36" s="10" t="s">
        <v>47</v>
      </c>
      <c r="C36" s="19">
        <f>+'FEBRERO ORD'!N36</f>
        <v>241469</v>
      </c>
      <c r="D36" s="19">
        <f>+'FEIEF DEF 2020'!F36</f>
        <v>8448</v>
      </c>
      <c r="E36" s="19">
        <f>+'AJUSTE 3ER CUATRIMESTRE 2020 '!E36</f>
        <v>3840</v>
      </c>
      <c r="F36" s="19">
        <f>+'ISR ART 126'!C36</f>
        <v>508</v>
      </c>
      <c r="G36" s="19">
        <f t="shared" si="0"/>
        <v>254265</v>
      </c>
    </row>
    <row r="37" spans="1:7" x14ac:dyDescent="0.25">
      <c r="A37" s="9">
        <v>34</v>
      </c>
      <c r="B37" s="10" t="s">
        <v>48</v>
      </c>
      <c r="C37" s="19">
        <f>+'FEBRERO ORD'!N37</f>
        <v>197847</v>
      </c>
      <c r="D37" s="19">
        <f>+'FEIEF DEF 2020'!F37</f>
        <v>2995</v>
      </c>
      <c r="E37" s="19">
        <f>+'AJUSTE 3ER CUATRIMESTRE 2020 '!E37</f>
        <v>1594</v>
      </c>
      <c r="F37" s="19">
        <f>+'ISR ART 126'!C37</f>
        <v>190</v>
      </c>
      <c r="G37" s="19">
        <f t="shared" si="0"/>
        <v>202626</v>
      </c>
    </row>
    <row r="38" spans="1:7" x14ac:dyDescent="0.25">
      <c r="A38" s="9">
        <v>35</v>
      </c>
      <c r="B38" s="10" t="s">
        <v>49</v>
      </c>
      <c r="C38" s="19">
        <f>+'FEBRERO ORD'!N38</f>
        <v>120756</v>
      </c>
      <c r="D38" s="19">
        <f>+'FEIEF DEF 2020'!F38</f>
        <v>1742</v>
      </c>
      <c r="E38" s="19">
        <f>+'AJUSTE 3ER CUATRIMESTRE 2020 '!E38</f>
        <v>1669</v>
      </c>
      <c r="F38" s="19">
        <f>+'ISR ART 126'!C38</f>
        <v>103</v>
      </c>
      <c r="G38" s="19">
        <f t="shared" si="0"/>
        <v>124270</v>
      </c>
    </row>
    <row r="39" spans="1:7" x14ac:dyDescent="0.25">
      <c r="A39" s="9">
        <v>36</v>
      </c>
      <c r="B39" s="10" t="s">
        <v>50</v>
      </c>
      <c r="C39" s="19">
        <f>+'FEBRERO ORD'!N39</f>
        <v>384601</v>
      </c>
      <c r="D39" s="19">
        <f>+'FEIEF DEF 2020'!F39</f>
        <v>8691</v>
      </c>
      <c r="E39" s="19">
        <f>+'AJUSTE 3ER CUATRIMESTRE 2020 '!E39</f>
        <v>2100</v>
      </c>
      <c r="F39" s="19">
        <f>+'ISR ART 126'!C39</f>
        <v>594</v>
      </c>
      <c r="G39" s="19">
        <f t="shared" si="0"/>
        <v>395986</v>
      </c>
    </row>
    <row r="40" spans="1:7" x14ac:dyDescent="0.25">
      <c r="A40" s="9">
        <v>37</v>
      </c>
      <c r="B40" s="10" t="s">
        <v>51</v>
      </c>
      <c r="C40" s="19">
        <f>+'FEBRERO ORD'!N40</f>
        <v>330108</v>
      </c>
      <c r="D40" s="19">
        <f>+'FEIEF DEF 2020'!F40</f>
        <v>6594</v>
      </c>
      <c r="E40" s="19">
        <f>+'AJUSTE 3ER CUATRIMESTRE 2020 '!E40</f>
        <v>847</v>
      </c>
      <c r="F40" s="19">
        <f>+'ISR ART 126'!C40</f>
        <v>513</v>
      </c>
      <c r="G40" s="19">
        <f t="shared" si="0"/>
        <v>338062</v>
      </c>
    </row>
    <row r="41" spans="1:7" x14ac:dyDescent="0.25">
      <c r="A41" s="9">
        <v>38</v>
      </c>
      <c r="B41" s="10" t="s">
        <v>52</v>
      </c>
      <c r="C41" s="19">
        <f>+'FEBRERO ORD'!N41</f>
        <v>218402</v>
      </c>
      <c r="D41" s="19">
        <f>+'FEIEF DEF 2020'!F41</f>
        <v>2961</v>
      </c>
      <c r="E41" s="19">
        <f>+'AJUSTE 3ER CUATRIMESTRE 2020 '!E41</f>
        <v>380</v>
      </c>
      <c r="F41" s="19">
        <f>+'ISR ART 126'!C41</f>
        <v>217</v>
      </c>
      <c r="G41" s="19">
        <f t="shared" si="0"/>
        <v>221960</v>
      </c>
    </row>
    <row r="42" spans="1:7" x14ac:dyDescent="0.25">
      <c r="A42" s="9">
        <v>39</v>
      </c>
      <c r="B42" s="10" t="s">
        <v>53</v>
      </c>
      <c r="C42" s="19">
        <f>+'FEBRERO ORD'!N42</f>
        <v>10595139</v>
      </c>
      <c r="D42" s="19">
        <f>+'FEIEF DEF 2020'!F42</f>
        <v>342547</v>
      </c>
      <c r="E42" s="19">
        <f>+'AJUSTE 3ER CUATRIMESTRE 2020 '!E42</f>
        <v>103445</v>
      </c>
      <c r="F42" s="19">
        <f>+'ISR ART 126'!C42</f>
        <v>17603</v>
      </c>
      <c r="G42" s="19">
        <f t="shared" si="0"/>
        <v>11058734</v>
      </c>
    </row>
    <row r="43" spans="1:7" x14ac:dyDescent="0.25">
      <c r="A43" s="9">
        <v>40</v>
      </c>
      <c r="B43" s="10" t="s">
        <v>54</v>
      </c>
      <c r="C43" s="19">
        <f>+'FEBRERO ORD'!N43</f>
        <v>407769</v>
      </c>
      <c r="D43" s="19">
        <f>+'FEIEF DEF 2020'!F43</f>
        <v>9113</v>
      </c>
      <c r="E43" s="19">
        <f>+'AJUSTE 3ER CUATRIMESTRE 2020 '!E43</f>
        <v>1170</v>
      </c>
      <c r="F43" s="19">
        <f>+'ISR ART 126'!C43</f>
        <v>728</v>
      </c>
      <c r="G43" s="19">
        <f t="shared" si="0"/>
        <v>418780</v>
      </c>
    </row>
    <row r="44" spans="1:7" x14ac:dyDescent="0.25">
      <c r="A44" s="9">
        <v>41</v>
      </c>
      <c r="B44" s="10" t="s">
        <v>55</v>
      </c>
      <c r="C44" s="19">
        <f>+'FEBRERO ORD'!N44</f>
        <v>2444217</v>
      </c>
      <c r="D44" s="19">
        <f>+'FEIEF DEF 2020'!F44</f>
        <v>45256</v>
      </c>
      <c r="E44" s="19">
        <f>+'AJUSTE 3ER CUATRIMESTRE 2020 '!E44</f>
        <v>5811</v>
      </c>
      <c r="F44" s="19">
        <f>+'ISR ART 126'!C44</f>
        <v>3568</v>
      </c>
      <c r="G44" s="19">
        <f t="shared" si="0"/>
        <v>2498852</v>
      </c>
    </row>
    <row r="45" spans="1:7" x14ac:dyDescent="0.25">
      <c r="A45" s="9">
        <v>42</v>
      </c>
      <c r="B45" s="10" t="s">
        <v>56</v>
      </c>
      <c r="C45" s="19">
        <f>+'FEBRERO ORD'!N45</f>
        <v>736577</v>
      </c>
      <c r="D45" s="19">
        <f>+'FEIEF DEF 2020'!F45</f>
        <v>25336</v>
      </c>
      <c r="E45" s="19">
        <f>+'AJUSTE 3ER CUATRIMESTRE 2020 '!E45</f>
        <v>8108</v>
      </c>
      <c r="F45" s="19">
        <f>+'ISR ART 126'!C45</f>
        <v>1436</v>
      </c>
      <c r="G45" s="19">
        <f t="shared" si="0"/>
        <v>771457</v>
      </c>
    </row>
    <row r="46" spans="1:7" x14ac:dyDescent="0.25">
      <c r="A46" s="9">
        <v>43</v>
      </c>
      <c r="B46" s="10" t="s">
        <v>57</v>
      </c>
      <c r="C46" s="19">
        <f>+'FEBRERO ORD'!N46</f>
        <v>11836020</v>
      </c>
      <c r="D46" s="19">
        <f>+'FEIEF DEF 2020'!F46</f>
        <v>388243</v>
      </c>
      <c r="E46" s="19">
        <f>+'AJUSTE 3ER CUATRIMESTRE 2020 '!E46</f>
        <v>185878</v>
      </c>
      <c r="F46" s="19">
        <f>+'ISR ART 126'!C46</f>
        <v>43202</v>
      </c>
      <c r="G46" s="19">
        <f t="shared" si="0"/>
        <v>12453343</v>
      </c>
    </row>
    <row r="47" spans="1:7" x14ac:dyDescent="0.25">
      <c r="A47" s="9">
        <v>44</v>
      </c>
      <c r="B47" s="10" t="s">
        <v>58</v>
      </c>
      <c r="C47" s="19">
        <f>+'FEBRERO ORD'!N47</f>
        <v>4960940</v>
      </c>
      <c r="D47" s="19">
        <f>+'FEIEF DEF 2020'!F47</f>
        <v>128249</v>
      </c>
      <c r="E47" s="19">
        <f>+'AJUSTE 3ER CUATRIMESTRE 2020 '!E47</f>
        <v>86061</v>
      </c>
      <c r="F47" s="19">
        <f>+'ISR ART 126'!C47</f>
        <v>5940</v>
      </c>
      <c r="G47" s="19">
        <f t="shared" si="0"/>
        <v>5181190</v>
      </c>
    </row>
    <row r="48" spans="1:7" x14ac:dyDescent="0.25">
      <c r="A48" s="9">
        <v>45</v>
      </c>
      <c r="B48" s="10" t="s">
        <v>59</v>
      </c>
      <c r="C48" s="19">
        <f>+'FEBRERO ORD'!N48</f>
        <v>650208</v>
      </c>
      <c r="D48" s="19">
        <f>+'FEIEF DEF 2020'!F48</f>
        <v>21163</v>
      </c>
      <c r="E48" s="19">
        <f>+'AJUSTE 3ER CUATRIMESTRE 2020 '!E48</f>
        <v>10831</v>
      </c>
      <c r="F48" s="19">
        <f>+'ISR ART 126'!C48</f>
        <v>1084</v>
      </c>
      <c r="G48" s="19">
        <f t="shared" si="0"/>
        <v>683286</v>
      </c>
    </row>
    <row r="49" spans="1:7" x14ac:dyDescent="0.25">
      <c r="A49" s="9">
        <v>46</v>
      </c>
      <c r="B49" s="10" t="s">
        <v>60</v>
      </c>
      <c r="C49" s="19">
        <f>+'FEBRERO ORD'!N49</f>
        <v>431204</v>
      </c>
      <c r="D49" s="19">
        <f>+'FEIEF DEF 2020'!F49</f>
        <v>10041</v>
      </c>
      <c r="E49" s="19">
        <f>+'AJUSTE 3ER CUATRIMESTRE 2020 '!E49</f>
        <v>4556</v>
      </c>
      <c r="F49" s="19">
        <f>+'ISR ART 126'!C49</f>
        <v>483</v>
      </c>
      <c r="G49" s="19">
        <f t="shared" si="0"/>
        <v>446284</v>
      </c>
    </row>
    <row r="50" spans="1:7" x14ac:dyDescent="0.25">
      <c r="A50" s="9">
        <v>47</v>
      </c>
      <c r="B50" s="10" t="s">
        <v>61</v>
      </c>
      <c r="C50" s="19">
        <f>+'FEBRERO ORD'!N50</f>
        <v>86484</v>
      </c>
      <c r="D50" s="19">
        <f>+'FEIEF DEF 2020'!F50</f>
        <v>780</v>
      </c>
      <c r="E50" s="19">
        <f>+'AJUSTE 3ER CUATRIMESTRE 2020 '!E50</f>
        <v>269</v>
      </c>
      <c r="F50" s="19">
        <f>+'ISR ART 126'!C50</f>
        <v>34</v>
      </c>
      <c r="G50" s="19">
        <f t="shared" si="0"/>
        <v>87567</v>
      </c>
    </row>
    <row r="51" spans="1:7" x14ac:dyDescent="0.25">
      <c r="A51" s="9">
        <v>48</v>
      </c>
      <c r="B51" s="10" t="s">
        <v>62</v>
      </c>
      <c r="C51" s="19">
        <f>+'FEBRERO ORD'!N51</f>
        <v>194386</v>
      </c>
      <c r="D51" s="19">
        <f>+'FEIEF DEF 2020'!F51</f>
        <v>2142</v>
      </c>
      <c r="E51" s="19">
        <f>+'AJUSTE 3ER CUATRIMESTRE 2020 '!E51</f>
        <v>275</v>
      </c>
      <c r="F51" s="19">
        <f>+'ISR ART 126'!C51</f>
        <v>174</v>
      </c>
      <c r="G51" s="19">
        <f t="shared" si="0"/>
        <v>196977</v>
      </c>
    </row>
    <row r="52" spans="1:7" x14ac:dyDescent="0.25">
      <c r="A52" s="9">
        <v>49</v>
      </c>
      <c r="B52" s="10" t="s">
        <v>63</v>
      </c>
      <c r="C52" s="19">
        <f>+'FEBRERO ORD'!N52</f>
        <v>174109</v>
      </c>
      <c r="D52" s="19">
        <f>+'FEIEF DEF 2020'!F52</f>
        <v>2840</v>
      </c>
      <c r="E52" s="19">
        <f>+'AJUSTE 3ER CUATRIMESTRE 2020 '!E52</f>
        <v>2970</v>
      </c>
      <c r="F52" s="19">
        <f>+'ISR ART 126'!C52</f>
        <v>140</v>
      </c>
      <c r="G52" s="19">
        <f t="shared" si="0"/>
        <v>180059</v>
      </c>
    </row>
    <row r="53" spans="1:7" x14ac:dyDescent="0.25">
      <c r="A53" s="9">
        <v>50</v>
      </c>
      <c r="B53" s="10" t="s">
        <v>64</v>
      </c>
      <c r="C53" s="19">
        <f>+'FEBRERO ORD'!N53</f>
        <v>340824</v>
      </c>
      <c r="D53" s="19">
        <f>+'FEIEF DEF 2020'!F53</f>
        <v>5982</v>
      </c>
      <c r="E53" s="19">
        <f>+'AJUSTE 3ER CUATRIMESTRE 2020 '!E53</f>
        <v>768</v>
      </c>
      <c r="F53" s="19">
        <f>+'ISR ART 126'!C53</f>
        <v>508</v>
      </c>
      <c r="G53" s="19">
        <f t="shared" si="0"/>
        <v>348082</v>
      </c>
    </row>
    <row r="54" spans="1:7" x14ac:dyDescent="0.25">
      <c r="A54" s="9">
        <v>51</v>
      </c>
      <c r="B54" s="10" t="s">
        <v>65</v>
      </c>
      <c r="C54" s="19">
        <f>+'FEBRERO ORD'!N54</f>
        <v>420338</v>
      </c>
      <c r="D54" s="19">
        <f>+'FEIEF DEF 2020'!F54</f>
        <v>10039</v>
      </c>
      <c r="E54" s="19">
        <f>+'AJUSTE 3ER CUATRIMESTRE 2020 '!E54</f>
        <v>5810</v>
      </c>
      <c r="F54" s="19">
        <f>+'ISR ART 126'!C54</f>
        <v>621</v>
      </c>
      <c r="G54" s="19">
        <f t="shared" si="0"/>
        <v>436808</v>
      </c>
    </row>
    <row r="55" spans="1:7" x14ac:dyDescent="0.25">
      <c r="A55" s="9">
        <v>52</v>
      </c>
      <c r="B55" s="10" t="s">
        <v>66</v>
      </c>
      <c r="C55" s="19">
        <f>+'FEBRERO ORD'!N55</f>
        <v>613413</v>
      </c>
      <c r="D55" s="19">
        <f>+'FEIEF DEF 2020'!F55</f>
        <v>18302</v>
      </c>
      <c r="E55" s="19">
        <f>+'AJUSTE 3ER CUATRIMESTRE 2020 '!E55</f>
        <v>15543</v>
      </c>
      <c r="F55" s="19">
        <f>+'ISR ART 126'!C55</f>
        <v>835</v>
      </c>
      <c r="G55" s="19">
        <f t="shared" si="0"/>
        <v>648093</v>
      </c>
    </row>
    <row r="56" spans="1:7" x14ac:dyDescent="0.25">
      <c r="A56" s="9">
        <v>53</v>
      </c>
      <c r="B56" s="10" t="s">
        <v>67</v>
      </c>
      <c r="C56" s="19">
        <f>+'FEBRERO ORD'!N56</f>
        <v>537268</v>
      </c>
      <c r="D56" s="19">
        <f>+'FEIEF DEF 2020'!F56</f>
        <v>3589</v>
      </c>
      <c r="E56" s="19">
        <f>+'AJUSTE 3ER CUATRIMESTRE 2020 '!E56</f>
        <v>1902</v>
      </c>
      <c r="F56" s="19">
        <f>+'ISR ART 126'!C56</f>
        <v>205</v>
      </c>
      <c r="G56" s="19">
        <f t="shared" si="0"/>
        <v>542964</v>
      </c>
    </row>
    <row r="57" spans="1:7" x14ac:dyDescent="0.25">
      <c r="A57" s="9">
        <v>54</v>
      </c>
      <c r="B57" s="10" t="s">
        <v>68</v>
      </c>
      <c r="C57" s="19">
        <f>+'FEBRERO ORD'!N57</f>
        <v>125974</v>
      </c>
      <c r="D57" s="19">
        <f>+'FEIEF DEF 2020'!F57</f>
        <v>1415</v>
      </c>
      <c r="E57" s="19">
        <f>+'AJUSTE 3ER CUATRIMESTRE 2020 '!E57</f>
        <v>643</v>
      </c>
      <c r="F57" s="19">
        <f>+'ISR ART 126'!C57</f>
        <v>71</v>
      </c>
      <c r="G57" s="19">
        <f t="shared" si="0"/>
        <v>128103</v>
      </c>
    </row>
    <row r="58" spans="1:7" x14ac:dyDescent="0.25">
      <c r="A58" s="9">
        <v>55</v>
      </c>
      <c r="B58" s="10" t="s">
        <v>69</v>
      </c>
      <c r="C58" s="19">
        <f>+'FEBRERO ORD'!N58</f>
        <v>499629</v>
      </c>
      <c r="D58" s="19">
        <f>+'FEIEF DEF 2020'!F58</f>
        <v>27972</v>
      </c>
      <c r="E58" s="19">
        <f>+'AJUSTE 3ER CUATRIMESTRE 2020 '!E58</f>
        <v>11818</v>
      </c>
      <c r="F58" s="19">
        <f>+'ISR ART 126'!C58</f>
        <v>1272</v>
      </c>
      <c r="G58" s="19">
        <f t="shared" si="0"/>
        <v>540691</v>
      </c>
    </row>
    <row r="59" spans="1:7" x14ac:dyDescent="0.25">
      <c r="A59" s="9">
        <v>56</v>
      </c>
      <c r="B59" s="10" t="s">
        <v>70</v>
      </c>
      <c r="C59" s="19">
        <f>+'FEBRERO ORD'!N59</f>
        <v>159048</v>
      </c>
      <c r="D59" s="19">
        <f>+'FEIEF DEF 2020'!F59</f>
        <v>2111</v>
      </c>
      <c r="E59" s="19">
        <f>+'AJUSTE 3ER CUATRIMESTRE 2020 '!E59</f>
        <v>271</v>
      </c>
      <c r="F59" s="19">
        <f>+'ISR ART 126'!C59</f>
        <v>167</v>
      </c>
      <c r="G59" s="19">
        <f t="shared" si="0"/>
        <v>161597</v>
      </c>
    </row>
    <row r="60" spans="1:7" x14ac:dyDescent="0.25">
      <c r="A60" s="9">
        <v>57</v>
      </c>
      <c r="B60" s="10" t="s">
        <v>71</v>
      </c>
      <c r="C60" s="19">
        <f>+'FEBRERO ORD'!N60</f>
        <v>3965629</v>
      </c>
      <c r="D60" s="19">
        <f>+'FEIEF DEF 2020'!F60</f>
        <v>120177</v>
      </c>
      <c r="E60" s="19">
        <f>+'AJUSTE 3ER CUATRIMESTRE 2020 '!E60</f>
        <v>70510</v>
      </c>
      <c r="F60" s="19">
        <f>+'ISR ART 126'!C60</f>
        <v>5772</v>
      </c>
      <c r="G60" s="19">
        <f t="shared" si="0"/>
        <v>4162088</v>
      </c>
    </row>
    <row r="61" spans="1:7" x14ac:dyDescent="0.25">
      <c r="A61" s="9">
        <v>58</v>
      </c>
      <c r="B61" s="10" t="s">
        <v>72</v>
      </c>
      <c r="C61" s="19">
        <f>+'FEBRERO ORD'!N61</f>
        <v>792207</v>
      </c>
      <c r="D61" s="19">
        <f>+'FEIEF DEF 2020'!F61</f>
        <v>19036</v>
      </c>
      <c r="E61" s="19">
        <f>+'AJUSTE 3ER CUATRIMESTRE 2020 '!E61</f>
        <v>2444</v>
      </c>
      <c r="F61" s="19">
        <f>+'ISR ART 126'!C61</f>
        <v>1394</v>
      </c>
      <c r="G61" s="19">
        <f t="shared" si="0"/>
        <v>815081</v>
      </c>
    </row>
    <row r="62" spans="1:7" x14ac:dyDescent="0.25">
      <c r="A62" s="9">
        <v>59</v>
      </c>
      <c r="B62" s="10" t="s">
        <v>73</v>
      </c>
      <c r="C62" s="19">
        <f>+'FEBRERO ORD'!N62</f>
        <v>4215334</v>
      </c>
      <c r="D62" s="19">
        <f>+'FEIEF DEF 2020'!F62</f>
        <v>117443</v>
      </c>
      <c r="E62" s="19">
        <f>+'AJUSTE 3ER CUATRIMESTRE 2020 '!E62</f>
        <v>69378</v>
      </c>
      <c r="F62" s="19">
        <f>+'ISR ART 126'!C62</f>
        <v>7935</v>
      </c>
      <c r="G62" s="19">
        <f t="shared" si="0"/>
        <v>4410090</v>
      </c>
    </row>
    <row r="63" spans="1:7" x14ac:dyDescent="0.25">
      <c r="A63" s="9">
        <v>60</v>
      </c>
      <c r="B63" s="10" t="s">
        <v>74</v>
      </c>
      <c r="C63" s="19">
        <f>+'FEBRERO ORD'!N63</f>
        <v>264198</v>
      </c>
      <c r="D63" s="19">
        <f>+'FEIEF DEF 2020'!F63</f>
        <v>3549</v>
      </c>
      <c r="E63" s="19">
        <f>+'AJUSTE 3ER CUATRIMESTRE 2020 '!E63</f>
        <v>456</v>
      </c>
      <c r="F63" s="19">
        <f>+'ISR ART 126'!C63</f>
        <v>261</v>
      </c>
      <c r="G63" s="19">
        <f t="shared" si="0"/>
        <v>268464</v>
      </c>
    </row>
    <row r="64" spans="1:7" x14ac:dyDescent="0.25">
      <c r="A64" s="9">
        <v>61</v>
      </c>
      <c r="B64" s="10" t="s">
        <v>75</v>
      </c>
      <c r="C64" s="19">
        <f>+'FEBRERO ORD'!N64</f>
        <v>373730</v>
      </c>
      <c r="D64" s="19">
        <f>+'FEIEF DEF 2020'!F64</f>
        <v>6341</v>
      </c>
      <c r="E64" s="19">
        <f>+'AJUSTE 3ER CUATRIMESTRE 2020 '!E64</f>
        <v>1987</v>
      </c>
      <c r="F64" s="19">
        <f>+'ISR ART 126'!C64</f>
        <v>425</v>
      </c>
      <c r="G64" s="19">
        <f t="shared" si="0"/>
        <v>382483</v>
      </c>
    </row>
    <row r="65" spans="1:7" x14ac:dyDescent="0.25">
      <c r="A65" s="9">
        <v>62</v>
      </c>
      <c r="B65" s="10" t="s">
        <v>76</v>
      </c>
      <c r="C65" s="19">
        <f>+'FEBRERO ORD'!N65</f>
        <v>124342</v>
      </c>
      <c r="D65" s="19">
        <f>+'FEIEF DEF 2020'!F65</f>
        <v>711</v>
      </c>
      <c r="E65" s="19">
        <f>+'AJUSTE 3ER CUATRIMESTRE 2020 '!E65</f>
        <v>91</v>
      </c>
      <c r="F65" s="19">
        <f>+'ISR ART 126'!C65</f>
        <v>60</v>
      </c>
      <c r="G65" s="19">
        <f t="shared" si="0"/>
        <v>125204</v>
      </c>
    </row>
    <row r="66" spans="1:7" x14ac:dyDescent="0.25">
      <c r="A66" s="9">
        <v>63</v>
      </c>
      <c r="B66" s="10" t="s">
        <v>77</v>
      </c>
      <c r="C66" s="19">
        <f>+'FEBRERO ORD'!N66</f>
        <v>225118</v>
      </c>
      <c r="D66" s="19">
        <f>+'FEIEF DEF 2020'!F66</f>
        <v>6127</v>
      </c>
      <c r="E66" s="19">
        <f>+'AJUSTE 3ER CUATRIMESTRE 2020 '!E66</f>
        <v>787</v>
      </c>
      <c r="F66" s="19">
        <f>+'ISR ART 126'!C66</f>
        <v>544</v>
      </c>
      <c r="G66" s="19">
        <f t="shared" si="0"/>
        <v>232576</v>
      </c>
    </row>
    <row r="67" spans="1:7" x14ac:dyDescent="0.25">
      <c r="A67" s="9">
        <v>64</v>
      </c>
      <c r="B67" s="10" t="s">
        <v>78</v>
      </c>
      <c r="C67" s="19">
        <f>+'FEBRERO ORD'!N67</f>
        <v>614857</v>
      </c>
      <c r="D67" s="19">
        <f>+'FEIEF DEF 2020'!F67</f>
        <v>17098</v>
      </c>
      <c r="E67" s="19">
        <f>+'AJUSTE 3ER CUATRIMESTRE 2020 '!E67</f>
        <v>10264</v>
      </c>
      <c r="F67" s="19">
        <f>+'ISR ART 126'!C67</f>
        <v>1200</v>
      </c>
      <c r="G67" s="19">
        <f t="shared" si="0"/>
        <v>643419</v>
      </c>
    </row>
    <row r="68" spans="1:7" x14ac:dyDescent="0.25">
      <c r="A68" s="9">
        <v>65</v>
      </c>
      <c r="B68" s="10" t="s">
        <v>79</v>
      </c>
      <c r="C68" s="19">
        <f>+'FEBRERO ORD'!N68</f>
        <v>217653</v>
      </c>
      <c r="D68" s="19">
        <f>+'FEIEF DEF 2020'!F68</f>
        <v>2800</v>
      </c>
      <c r="E68" s="19">
        <f>+'AJUSTE 3ER CUATRIMESTRE 2020 '!E68</f>
        <v>2734</v>
      </c>
      <c r="F68" s="19">
        <f>+'ISR ART 126'!C68</f>
        <v>109</v>
      </c>
      <c r="G68" s="19">
        <f t="shared" si="0"/>
        <v>223296</v>
      </c>
    </row>
    <row r="69" spans="1:7" x14ac:dyDescent="0.25">
      <c r="A69" s="9">
        <v>66</v>
      </c>
      <c r="B69" s="10" t="s">
        <v>80</v>
      </c>
      <c r="C69" s="19">
        <f>+'FEBRERO ORD'!N69</f>
        <v>796534</v>
      </c>
      <c r="D69" s="19">
        <f>+'FEIEF DEF 2020'!F69</f>
        <v>15282</v>
      </c>
      <c r="E69" s="19">
        <f>+'AJUSTE 3ER CUATRIMESTRE 2020 '!E69</f>
        <v>13717</v>
      </c>
      <c r="F69" s="19">
        <f>+'ISR ART 126'!C69</f>
        <v>710</v>
      </c>
      <c r="G69" s="19">
        <f t="shared" ref="G69:G132" si="1">SUM(C69:F69)</f>
        <v>826243</v>
      </c>
    </row>
    <row r="70" spans="1:7" x14ac:dyDescent="0.25">
      <c r="A70" s="9">
        <v>67</v>
      </c>
      <c r="B70" s="10" t="s">
        <v>81</v>
      </c>
      <c r="C70" s="19">
        <f>+'FEBRERO ORD'!N70</f>
        <v>72375541</v>
      </c>
      <c r="D70" s="19">
        <f>+'FEIEF DEF 2020'!F70</f>
        <v>2049868</v>
      </c>
      <c r="E70" s="19">
        <f>+'AJUSTE 3ER CUATRIMESTRE 2020 '!E70</f>
        <v>995606</v>
      </c>
      <c r="F70" s="19">
        <f>+'ISR ART 126'!C70</f>
        <v>297712</v>
      </c>
      <c r="G70" s="19">
        <f t="shared" si="1"/>
        <v>75718727</v>
      </c>
    </row>
    <row r="71" spans="1:7" x14ac:dyDescent="0.25">
      <c r="A71" s="9">
        <v>68</v>
      </c>
      <c r="B71" s="10" t="s">
        <v>82</v>
      </c>
      <c r="C71" s="19">
        <f>+'FEBRERO ORD'!N71</f>
        <v>2184674</v>
      </c>
      <c r="D71" s="19">
        <f>+'FEIEF DEF 2020'!F71</f>
        <v>81756</v>
      </c>
      <c r="E71" s="19">
        <f>+'AJUSTE 3ER CUATRIMESTRE 2020 '!E71</f>
        <v>51779</v>
      </c>
      <c r="F71" s="19">
        <f>+'ISR ART 126'!C71</f>
        <v>4285</v>
      </c>
      <c r="G71" s="19">
        <f t="shared" si="1"/>
        <v>2322494</v>
      </c>
    </row>
    <row r="72" spans="1:7" x14ac:dyDescent="0.25">
      <c r="A72" s="9">
        <v>69</v>
      </c>
      <c r="B72" s="10" t="s">
        <v>83</v>
      </c>
      <c r="C72" s="19">
        <f>+'FEBRERO ORD'!N72</f>
        <v>245379</v>
      </c>
      <c r="D72" s="19">
        <f>+'FEIEF DEF 2020'!F72</f>
        <v>4491</v>
      </c>
      <c r="E72" s="19">
        <f>+'AJUSTE 3ER CUATRIMESTRE 2020 '!E72</f>
        <v>577</v>
      </c>
      <c r="F72" s="19">
        <f>+'ISR ART 126'!C72</f>
        <v>417</v>
      </c>
      <c r="G72" s="19">
        <f t="shared" si="1"/>
        <v>250864</v>
      </c>
    </row>
    <row r="73" spans="1:7" x14ac:dyDescent="0.25">
      <c r="A73" s="9">
        <v>70</v>
      </c>
      <c r="B73" s="10" t="s">
        <v>84</v>
      </c>
      <c r="C73" s="19">
        <f>+'FEBRERO ORD'!N73</f>
        <v>551747</v>
      </c>
      <c r="D73" s="19">
        <f>+'FEIEF DEF 2020'!F73</f>
        <v>17357</v>
      </c>
      <c r="E73" s="19">
        <f>+'AJUSTE 3ER CUATRIMESTRE 2020 '!E73</f>
        <v>16346</v>
      </c>
      <c r="F73" s="19">
        <f>+'ISR ART 126'!C73</f>
        <v>727</v>
      </c>
      <c r="G73" s="19">
        <f t="shared" si="1"/>
        <v>586177</v>
      </c>
    </row>
    <row r="74" spans="1:7" x14ac:dyDescent="0.25">
      <c r="A74" s="9">
        <v>71</v>
      </c>
      <c r="B74" s="10" t="s">
        <v>85</v>
      </c>
      <c r="C74" s="19">
        <f>+'FEBRERO ORD'!N74</f>
        <v>545302</v>
      </c>
      <c r="D74" s="19">
        <f>+'FEIEF DEF 2020'!F74</f>
        <v>5718</v>
      </c>
      <c r="E74" s="19">
        <f>+'AJUSTE 3ER CUATRIMESTRE 2020 '!E74</f>
        <v>2841</v>
      </c>
      <c r="F74" s="19">
        <f>+'ISR ART 126'!C74</f>
        <v>435</v>
      </c>
      <c r="G74" s="19">
        <f t="shared" si="1"/>
        <v>554296</v>
      </c>
    </row>
    <row r="75" spans="1:7" x14ac:dyDescent="0.25">
      <c r="A75" s="9">
        <v>72</v>
      </c>
      <c r="B75" s="10" t="s">
        <v>86</v>
      </c>
      <c r="C75" s="19">
        <f>+'FEBRERO ORD'!N75</f>
        <v>1258817</v>
      </c>
      <c r="D75" s="19">
        <f>+'FEIEF DEF 2020'!F75</f>
        <v>152618</v>
      </c>
      <c r="E75" s="19">
        <f>+'AJUSTE 3ER CUATRIMESTRE 2020 '!E75</f>
        <v>29829</v>
      </c>
      <c r="F75" s="19">
        <f>+'ISR ART 126'!C75</f>
        <v>6923</v>
      </c>
      <c r="G75" s="19">
        <f t="shared" si="1"/>
        <v>1448187</v>
      </c>
    </row>
    <row r="76" spans="1:7" x14ac:dyDescent="0.25">
      <c r="A76" s="9">
        <v>73</v>
      </c>
      <c r="B76" s="10" t="s">
        <v>87</v>
      </c>
      <c r="C76" s="19">
        <f>+'FEBRERO ORD'!N76</f>
        <v>2879537</v>
      </c>
      <c r="D76" s="19">
        <f>+'FEIEF DEF 2020'!F76</f>
        <v>113709</v>
      </c>
      <c r="E76" s="19">
        <f>+'AJUSTE 3ER CUATRIMESTRE 2020 '!E76</f>
        <v>84046</v>
      </c>
      <c r="F76" s="19">
        <f>+'ISR ART 126'!C76</f>
        <v>5675</v>
      </c>
      <c r="G76" s="19">
        <f t="shared" si="1"/>
        <v>3082967</v>
      </c>
    </row>
    <row r="77" spans="1:7" x14ac:dyDescent="0.25">
      <c r="A77" s="9">
        <v>74</v>
      </c>
      <c r="B77" s="10" t="s">
        <v>88</v>
      </c>
      <c r="C77" s="19">
        <f>+'FEBRERO ORD'!N77</f>
        <v>157664</v>
      </c>
      <c r="D77" s="19">
        <f>+'FEIEF DEF 2020'!F77</f>
        <v>657</v>
      </c>
      <c r="E77" s="19">
        <f>+'AJUSTE 3ER CUATRIMESTRE 2020 '!E77</f>
        <v>84</v>
      </c>
      <c r="F77" s="19">
        <f>+'ISR ART 126'!C77</f>
        <v>47</v>
      </c>
      <c r="G77" s="19">
        <f t="shared" si="1"/>
        <v>158452</v>
      </c>
    </row>
    <row r="78" spans="1:7" x14ac:dyDescent="0.25">
      <c r="A78" s="9">
        <v>75</v>
      </c>
      <c r="B78" s="10" t="s">
        <v>89</v>
      </c>
      <c r="C78" s="19">
        <f>+'FEBRERO ORD'!N78</f>
        <v>535271</v>
      </c>
      <c r="D78" s="19">
        <f>+'FEIEF DEF 2020'!F78</f>
        <v>8633</v>
      </c>
      <c r="E78" s="19">
        <f>+'AJUSTE 3ER CUATRIMESTRE 2020 '!E78</f>
        <v>4035</v>
      </c>
      <c r="F78" s="19">
        <f>+'ISR ART 126'!C78</f>
        <v>439</v>
      </c>
      <c r="G78" s="19">
        <f t="shared" si="1"/>
        <v>548378</v>
      </c>
    </row>
    <row r="79" spans="1:7" x14ac:dyDescent="0.25">
      <c r="A79" s="9">
        <v>76</v>
      </c>
      <c r="B79" s="10" t="s">
        <v>90</v>
      </c>
      <c r="C79" s="19">
        <f>+'FEBRERO ORD'!N79</f>
        <v>319330</v>
      </c>
      <c r="D79" s="19">
        <f>+'FEIEF DEF 2020'!F79</f>
        <v>5762</v>
      </c>
      <c r="E79" s="19">
        <f>+'AJUSTE 3ER CUATRIMESTRE 2020 '!E79</f>
        <v>1394</v>
      </c>
      <c r="F79" s="19">
        <f>+'ISR ART 126'!C79</f>
        <v>433</v>
      </c>
      <c r="G79" s="19">
        <f t="shared" si="1"/>
        <v>326919</v>
      </c>
    </row>
    <row r="80" spans="1:7" x14ac:dyDescent="0.25">
      <c r="A80" s="9">
        <v>77</v>
      </c>
      <c r="B80" s="10" t="s">
        <v>91</v>
      </c>
      <c r="C80" s="19">
        <f>+'FEBRERO ORD'!N80</f>
        <v>340252</v>
      </c>
      <c r="D80" s="19">
        <f>+'FEIEF DEF 2020'!F80</f>
        <v>6237</v>
      </c>
      <c r="E80" s="19">
        <f>+'AJUSTE 3ER CUATRIMESTRE 2020 '!E80</f>
        <v>801</v>
      </c>
      <c r="F80" s="19">
        <f>+'ISR ART 126'!C80</f>
        <v>591</v>
      </c>
      <c r="G80" s="19">
        <f t="shared" si="1"/>
        <v>347881</v>
      </c>
    </row>
    <row r="81" spans="1:7" x14ac:dyDescent="0.25">
      <c r="A81" s="9">
        <v>78</v>
      </c>
      <c r="B81" s="10" t="s">
        <v>92</v>
      </c>
      <c r="C81" s="19">
        <f>+'FEBRERO ORD'!N81</f>
        <v>214271</v>
      </c>
      <c r="D81" s="19">
        <f>+'FEIEF DEF 2020'!F81</f>
        <v>5376</v>
      </c>
      <c r="E81" s="19">
        <f>+'AJUSTE 3ER CUATRIMESTRE 2020 '!E81</f>
        <v>2549</v>
      </c>
      <c r="F81" s="19">
        <f>+'ISR ART 126'!C81</f>
        <v>296</v>
      </c>
      <c r="G81" s="19">
        <f t="shared" si="1"/>
        <v>222492</v>
      </c>
    </row>
    <row r="82" spans="1:7" x14ac:dyDescent="0.25">
      <c r="A82" s="9">
        <v>79</v>
      </c>
      <c r="B82" s="10" t="s">
        <v>93</v>
      </c>
      <c r="C82" s="19">
        <f>+'FEBRERO ORD'!N82</f>
        <v>10294470</v>
      </c>
      <c r="D82" s="19">
        <f>+'FEIEF DEF 2020'!F82</f>
        <v>418145</v>
      </c>
      <c r="E82" s="19">
        <f>+'AJUSTE 3ER CUATRIMESTRE 2020 '!E82</f>
        <v>135242</v>
      </c>
      <c r="F82" s="19">
        <f>+'ISR ART 126'!C82</f>
        <v>19789</v>
      </c>
      <c r="G82" s="19">
        <f t="shared" si="1"/>
        <v>10867646</v>
      </c>
    </row>
    <row r="83" spans="1:7" x14ac:dyDescent="0.25">
      <c r="A83" s="9">
        <v>80</v>
      </c>
      <c r="B83" s="10" t="s">
        <v>94</v>
      </c>
      <c r="C83" s="19">
        <f>+'FEBRERO ORD'!N83</f>
        <v>189776</v>
      </c>
      <c r="D83" s="19">
        <f>+'FEIEF DEF 2020'!F83</f>
        <v>2910</v>
      </c>
      <c r="E83" s="19">
        <f>+'AJUSTE 3ER CUATRIMESTRE 2020 '!E83</f>
        <v>1548</v>
      </c>
      <c r="F83" s="19">
        <f>+'ISR ART 126'!C83</f>
        <v>207</v>
      </c>
      <c r="G83" s="19">
        <f t="shared" si="1"/>
        <v>194441</v>
      </c>
    </row>
    <row r="84" spans="1:7" x14ac:dyDescent="0.25">
      <c r="A84" s="9">
        <v>81</v>
      </c>
      <c r="B84" s="10" t="s">
        <v>95</v>
      </c>
      <c r="C84" s="19">
        <f>+'FEBRERO ORD'!N84</f>
        <v>203379</v>
      </c>
      <c r="D84" s="19">
        <f>+'FEIEF DEF 2020'!F84</f>
        <v>3883</v>
      </c>
      <c r="E84" s="19">
        <f>+'AJUSTE 3ER CUATRIMESTRE 2020 '!E84</f>
        <v>2557</v>
      </c>
      <c r="F84" s="19">
        <f>+'ISR ART 126'!C84</f>
        <v>242</v>
      </c>
      <c r="G84" s="19">
        <f t="shared" si="1"/>
        <v>210061</v>
      </c>
    </row>
    <row r="85" spans="1:7" x14ac:dyDescent="0.25">
      <c r="A85" s="9">
        <v>82</v>
      </c>
      <c r="B85" s="10" t="s">
        <v>96</v>
      </c>
      <c r="C85" s="19">
        <f>+'FEBRERO ORD'!N85</f>
        <v>310632</v>
      </c>
      <c r="D85" s="19">
        <f>+'FEIEF DEF 2020'!F85</f>
        <v>6236</v>
      </c>
      <c r="E85" s="19">
        <f>+'AJUSTE 3ER CUATRIMESTRE 2020 '!E85</f>
        <v>801</v>
      </c>
      <c r="F85" s="19">
        <f>+'ISR ART 126'!C85</f>
        <v>488</v>
      </c>
      <c r="G85" s="19">
        <f t="shared" si="1"/>
        <v>318157</v>
      </c>
    </row>
    <row r="86" spans="1:7" x14ac:dyDescent="0.25">
      <c r="A86" s="9">
        <v>83</v>
      </c>
      <c r="B86" s="10" t="s">
        <v>97</v>
      </c>
      <c r="C86" s="19">
        <f>+'FEBRERO ORD'!N86</f>
        <v>692164</v>
      </c>
      <c r="D86" s="19">
        <f>+'FEIEF DEF 2020'!F86</f>
        <v>32774</v>
      </c>
      <c r="E86" s="19">
        <f>+'AJUSTE 3ER CUATRIMESTRE 2020 '!E86</f>
        <v>15263</v>
      </c>
      <c r="F86" s="19">
        <f>+'ISR ART 126'!C86</f>
        <v>2120</v>
      </c>
      <c r="G86" s="19">
        <f t="shared" si="1"/>
        <v>742321</v>
      </c>
    </row>
    <row r="87" spans="1:7" x14ac:dyDescent="0.25">
      <c r="A87" s="9">
        <v>84</v>
      </c>
      <c r="B87" s="10" t="s">
        <v>98</v>
      </c>
      <c r="C87" s="19">
        <f>+'FEBRERO ORD'!N87</f>
        <v>399665</v>
      </c>
      <c r="D87" s="19">
        <f>+'FEIEF DEF 2020'!F87</f>
        <v>17287</v>
      </c>
      <c r="E87" s="19">
        <f>+'AJUSTE 3ER CUATRIMESTRE 2020 '!E87</f>
        <v>7500</v>
      </c>
      <c r="F87" s="19">
        <f>+'ISR ART 126'!C87</f>
        <v>882</v>
      </c>
      <c r="G87" s="19">
        <f t="shared" si="1"/>
        <v>425334</v>
      </c>
    </row>
    <row r="88" spans="1:7" x14ac:dyDescent="0.25">
      <c r="A88" s="9">
        <v>85</v>
      </c>
      <c r="B88" s="10" t="s">
        <v>99</v>
      </c>
      <c r="C88" s="19">
        <f>+'FEBRERO ORD'!N88</f>
        <v>1466093</v>
      </c>
      <c r="D88" s="19">
        <f>+'FEIEF DEF 2020'!F88</f>
        <v>60194</v>
      </c>
      <c r="E88" s="19">
        <f>+'AJUSTE 3ER CUATRIMESTRE 2020 '!E88</f>
        <v>36546</v>
      </c>
      <c r="F88" s="19">
        <f>+'ISR ART 126'!C88</f>
        <v>3661</v>
      </c>
      <c r="G88" s="19">
        <f t="shared" si="1"/>
        <v>1566494</v>
      </c>
    </row>
    <row r="89" spans="1:7" x14ac:dyDescent="0.25">
      <c r="A89" s="9">
        <v>86</v>
      </c>
      <c r="B89" s="10" t="s">
        <v>100</v>
      </c>
      <c r="C89" s="19">
        <f>+'FEBRERO ORD'!N89</f>
        <v>188921</v>
      </c>
      <c r="D89" s="19">
        <f>+'FEIEF DEF 2020'!F89</f>
        <v>2879</v>
      </c>
      <c r="E89" s="19">
        <f>+'AJUSTE 3ER CUATRIMESTRE 2020 '!E89</f>
        <v>2641</v>
      </c>
      <c r="F89" s="19">
        <f>+'ISR ART 126'!C89</f>
        <v>151</v>
      </c>
      <c r="G89" s="19">
        <f t="shared" si="1"/>
        <v>194592</v>
      </c>
    </row>
    <row r="90" spans="1:7" x14ac:dyDescent="0.25">
      <c r="A90" s="9">
        <v>87</v>
      </c>
      <c r="B90" s="10" t="s">
        <v>101</v>
      </c>
      <c r="C90" s="19">
        <f>+'FEBRERO ORD'!N90</f>
        <v>449095</v>
      </c>
      <c r="D90" s="19">
        <f>+'FEIEF DEF 2020'!F90</f>
        <v>13809</v>
      </c>
      <c r="E90" s="19">
        <f>+'AJUSTE 3ER CUATRIMESTRE 2020 '!E90</f>
        <v>11758</v>
      </c>
      <c r="F90" s="19">
        <f>+'ISR ART 126'!C90</f>
        <v>887</v>
      </c>
      <c r="G90" s="19">
        <f t="shared" si="1"/>
        <v>475549</v>
      </c>
    </row>
    <row r="91" spans="1:7" x14ac:dyDescent="0.25">
      <c r="A91" s="9">
        <v>88</v>
      </c>
      <c r="B91" s="10" t="s">
        <v>102</v>
      </c>
      <c r="C91" s="19">
        <f>+'FEBRERO ORD'!N91</f>
        <v>288601</v>
      </c>
      <c r="D91" s="19">
        <f>+'FEIEF DEF 2020'!F91</f>
        <v>4142</v>
      </c>
      <c r="E91" s="19">
        <f>+'AJUSTE 3ER CUATRIMESTRE 2020 '!E91</f>
        <v>532</v>
      </c>
      <c r="F91" s="19">
        <f>+'ISR ART 126'!C91</f>
        <v>334</v>
      </c>
      <c r="G91" s="19">
        <f t="shared" si="1"/>
        <v>293609</v>
      </c>
    </row>
    <row r="92" spans="1:7" x14ac:dyDescent="0.25">
      <c r="A92" s="9">
        <v>89</v>
      </c>
      <c r="B92" s="10" t="s">
        <v>103</v>
      </c>
      <c r="C92" s="19">
        <f>+'FEBRERO ORD'!N92</f>
        <v>191943</v>
      </c>
      <c r="D92" s="19">
        <f>+'FEIEF DEF 2020'!F92</f>
        <v>3351</v>
      </c>
      <c r="E92" s="19">
        <f>+'AJUSTE 3ER CUATRIMESTRE 2020 '!E92</f>
        <v>430</v>
      </c>
      <c r="F92" s="19">
        <f>+'ISR ART 126'!C92</f>
        <v>294</v>
      </c>
      <c r="G92" s="19">
        <f t="shared" si="1"/>
        <v>196018</v>
      </c>
    </row>
    <row r="93" spans="1:7" x14ac:dyDescent="0.25">
      <c r="A93" s="9">
        <v>90</v>
      </c>
      <c r="B93" s="10" t="s">
        <v>104</v>
      </c>
      <c r="C93" s="19">
        <f>+'FEBRERO ORD'!N93</f>
        <v>579386</v>
      </c>
      <c r="D93" s="19">
        <f>+'FEIEF DEF 2020'!F93</f>
        <v>17382</v>
      </c>
      <c r="E93" s="19">
        <f>+'AJUSTE 3ER CUATRIMESTRE 2020 '!E93</f>
        <v>15210</v>
      </c>
      <c r="F93" s="19">
        <f>+'ISR ART 126'!C93</f>
        <v>831</v>
      </c>
      <c r="G93" s="19">
        <f t="shared" si="1"/>
        <v>612809</v>
      </c>
    </row>
    <row r="94" spans="1:7" x14ac:dyDescent="0.25">
      <c r="A94" s="9">
        <v>91</v>
      </c>
      <c r="B94" s="10" t="s">
        <v>105</v>
      </c>
      <c r="C94" s="19">
        <f>+'FEBRERO ORD'!N94</f>
        <v>632615</v>
      </c>
      <c r="D94" s="19">
        <f>+'FEIEF DEF 2020'!F94</f>
        <v>23531</v>
      </c>
      <c r="E94" s="19">
        <f>+'AJUSTE 3ER CUATRIMESTRE 2020 '!E94</f>
        <v>10656</v>
      </c>
      <c r="F94" s="19">
        <f>+'ISR ART 126'!C94</f>
        <v>1340</v>
      </c>
      <c r="G94" s="19">
        <f t="shared" si="1"/>
        <v>668142</v>
      </c>
    </row>
    <row r="95" spans="1:7" x14ac:dyDescent="0.25">
      <c r="A95" s="9">
        <v>92</v>
      </c>
      <c r="B95" s="10" t="s">
        <v>106</v>
      </c>
      <c r="C95" s="19">
        <f>+'FEBRERO ORD'!N95</f>
        <v>223095</v>
      </c>
      <c r="D95" s="19">
        <f>+'FEIEF DEF 2020'!F95</f>
        <v>4019</v>
      </c>
      <c r="E95" s="19">
        <f>+'AJUSTE 3ER CUATRIMESTRE 2020 '!E95</f>
        <v>1652</v>
      </c>
      <c r="F95" s="19">
        <f>+'ISR ART 126'!C95</f>
        <v>270</v>
      </c>
      <c r="G95" s="19">
        <f t="shared" si="1"/>
        <v>229036</v>
      </c>
    </row>
    <row r="96" spans="1:7" x14ac:dyDescent="0.25">
      <c r="A96" s="9">
        <v>93</v>
      </c>
      <c r="B96" s="10" t="s">
        <v>107</v>
      </c>
      <c r="C96" s="19">
        <f>+'FEBRERO ORD'!N96</f>
        <v>115330</v>
      </c>
      <c r="D96" s="19">
        <f>+'FEIEF DEF 2020'!F96</f>
        <v>2124</v>
      </c>
      <c r="E96" s="19">
        <f>+'AJUSTE 3ER CUATRIMESTRE 2020 '!E96</f>
        <v>866</v>
      </c>
      <c r="F96" s="19">
        <f>+'ISR ART 126'!C96</f>
        <v>112</v>
      </c>
      <c r="G96" s="19">
        <f t="shared" si="1"/>
        <v>118432</v>
      </c>
    </row>
    <row r="97" spans="1:7" x14ac:dyDescent="0.25">
      <c r="A97" s="9">
        <v>94</v>
      </c>
      <c r="B97" s="10" t="s">
        <v>108</v>
      </c>
      <c r="C97" s="19">
        <f>+'FEBRERO ORD'!N97</f>
        <v>212530</v>
      </c>
      <c r="D97" s="19">
        <f>+'FEIEF DEF 2020'!F97</f>
        <v>3673</v>
      </c>
      <c r="E97" s="19">
        <f>+'AJUSTE 3ER CUATRIMESTRE 2020 '!E97</f>
        <v>2506</v>
      </c>
      <c r="F97" s="19">
        <f>+'ISR ART 126'!C97</f>
        <v>229</v>
      </c>
      <c r="G97" s="19">
        <f t="shared" si="1"/>
        <v>218938</v>
      </c>
    </row>
    <row r="98" spans="1:7" x14ac:dyDescent="0.25">
      <c r="A98" s="9">
        <v>95</v>
      </c>
      <c r="B98" s="10" t="s">
        <v>109</v>
      </c>
      <c r="C98" s="19">
        <f>+'FEBRERO ORD'!N98</f>
        <v>383987</v>
      </c>
      <c r="D98" s="19">
        <f>+'FEIEF DEF 2020'!F98</f>
        <v>6865</v>
      </c>
      <c r="E98" s="19">
        <f>+'AJUSTE 3ER CUATRIMESTRE 2020 '!E98</f>
        <v>1635</v>
      </c>
      <c r="F98" s="19">
        <f>+'ISR ART 126'!C98</f>
        <v>556</v>
      </c>
      <c r="G98" s="19">
        <f t="shared" si="1"/>
        <v>393043</v>
      </c>
    </row>
    <row r="99" spans="1:7" x14ac:dyDescent="0.25">
      <c r="A99" s="9">
        <v>96</v>
      </c>
      <c r="B99" s="10" t="s">
        <v>110</v>
      </c>
      <c r="C99" s="19">
        <f>+'FEBRERO ORD'!N99</f>
        <v>133105</v>
      </c>
      <c r="D99" s="19">
        <f>+'FEIEF DEF 2020'!F99</f>
        <v>2727</v>
      </c>
      <c r="E99" s="19">
        <f>+'AJUSTE 3ER CUATRIMESTRE 2020 '!E99</f>
        <v>1177</v>
      </c>
      <c r="F99" s="19">
        <f>+'ISR ART 126'!C99</f>
        <v>146</v>
      </c>
      <c r="G99" s="19">
        <f t="shared" si="1"/>
        <v>137155</v>
      </c>
    </row>
    <row r="100" spans="1:7" x14ac:dyDescent="0.25">
      <c r="A100" s="9">
        <v>97</v>
      </c>
      <c r="B100" s="10" t="s">
        <v>111</v>
      </c>
      <c r="C100" s="19">
        <f>+'FEBRERO ORD'!N100</f>
        <v>197743</v>
      </c>
      <c r="D100" s="19">
        <f>+'FEIEF DEF 2020'!F100</f>
        <v>3658</v>
      </c>
      <c r="E100" s="19">
        <f>+'AJUSTE 3ER CUATRIMESTRE 2020 '!E100</f>
        <v>1994</v>
      </c>
      <c r="F100" s="19">
        <f>+'ISR ART 126'!C100</f>
        <v>235</v>
      </c>
      <c r="G100" s="19">
        <f t="shared" si="1"/>
        <v>203630</v>
      </c>
    </row>
    <row r="101" spans="1:7" x14ac:dyDescent="0.25">
      <c r="A101" s="9">
        <v>98</v>
      </c>
      <c r="B101" s="10" t="s">
        <v>112</v>
      </c>
      <c r="C101" s="19">
        <f>+'FEBRERO ORD'!N101</f>
        <v>318383</v>
      </c>
      <c r="D101" s="19">
        <f>+'FEIEF DEF 2020'!F101</f>
        <v>6077</v>
      </c>
      <c r="E101" s="19">
        <f>+'AJUSTE 3ER CUATRIMESTRE 2020 '!E101</f>
        <v>780</v>
      </c>
      <c r="F101" s="19">
        <f>+'ISR ART 126'!C101</f>
        <v>442</v>
      </c>
      <c r="G101" s="19">
        <f t="shared" si="1"/>
        <v>325682</v>
      </c>
    </row>
    <row r="102" spans="1:7" x14ac:dyDescent="0.25">
      <c r="A102" s="9">
        <v>99</v>
      </c>
      <c r="B102" s="10" t="s">
        <v>113</v>
      </c>
      <c r="C102" s="19">
        <f>+'FEBRERO ORD'!N102</f>
        <v>177648</v>
      </c>
      <c r="D102" s="19">
        <f>+'FEIEF DEF 2020'!F102</f>
        <v>667</v>
      </c>
      <c r="E102" s="19">
        <f>+'AJUSTE 3ER CUATRIMESTRE 2020 '!E102</f>
        <v>262</v>
      </c>
      <c r="F102" s="19">
        <f>+'ISR ART 126'!C102</f>
        <v>29</v>
      </c>
      <c r="G102" s="19">
        <f t="shared" si="1"/>
        <v>178606</v>
      </c>
    </row>
    <row r="103" spans="1:7" x14ac:dyDescent="0.25">
      <c r="A103" s="9">
        <v>100</v>
      </c>
      <c r="B103" s="10" t="s">
        <v>114</v>
      </c>
      <c r="C103" s="19">
        <f>+'FEBRERO ORD'!N103</f>
        <v>151784</v>
      </c>
      <c r="D103" s="19">
        <f>+'FEIEF DEF 2020'!F103</f>
        <v>564</v>
      </c>
      <c r="E103" s="19">
        <f>+'AJUSTE 3ER CUATRIMESTRE 2020 '!E103</f>
        <v>72</v>
      </c>
      <c r="F103" s="19">
        <f>+'ISR ART 126'!C103</f>
        <v>39</v>
      </c>
      <c r="G103" s="19">
        <f t="shared" si="1"/>
        <v>152459</v>
      </c>
    </row>
    <row r="104" spans="1:7" x14ac:dyDescent="0.25">
      <c r="A104" s="9">
        <v>101</v>
      </c>
      <c r="B104" s="10" t="s">
        <v>115</v>
      </c>
      <c r="C104" s="19">
        <f>+'FEBRERO ORD'!N104</f>
        <v>169711</v>
      </c>
      <c r="D104" s="19">
        <f>+'FEIEF DEF 2020'!F104</f>
        <v>1068</v>
      </c>
      <c r="E104" s="19">
        <f>+'AJUSTE 3ER CUATRIMESTRE 2020 '!E104</f>
        <v>137</v>
      </c>
      <c r="F104" s="19">
        <f>+'ISR ART 126'!C104</f>
        <v>86</v>
      </c>
      <c r="G104" s="19">
        <f t="shared" si="1"/>
        <v>171002</v>
      </c>
    </row>
    <row r="105" spans="1:7" x14ac:dyDescent="0.25">
      <c r="A105" s="9">
        <v>102</v>
      </c>
      <c r="B105" s="10" t="s">
        <v>116</v>
      </c>
      <c r="C105" s="19">
        <f>+'FEBRERO ORD'!N105</f>
        <v>326108</v>
      </c>
      <c r="D105" s="19">
        <f>+'FEIEF DEF 2020'!F105</f>
        <v>9009</v>
      </c>
      <c r="E105" s="19">
        <f>+'AJUSTE 3ER CUATRIMESTRE 2020 '!E105</f>
        <v>2621</v>
      </c>
      <c r="F105" s="19">
        <f>+'ISR ART 126'!C105</f>
        <v>783</v>
      </c>
      <c r="G105" s="19">
        <f t="shared" si="1"/>
        <v>338521</v>
      </c>
    </row>
    <row r="106" spans="1:7" x14ac:dyDescent="0.25">
      <c r="A106" s="9">
        <v>103</v>
      </c>
      <c r="B106" s="10" t="s">
        <v>117</v>
      </c>
      <c r="C106" s="19">
        <f>+'FEBRERO ORD'!N106</f>
        <v>661966</v>
      </c>
      <c r="D106" s="19">
        <f>+'FEIEF DEF 2020'!F106</f>
        <v>24153</v>
      </c>
      <c r="E106" s="19">
        <f>+'AJUSTE 3ER CUATRIMESTRE 2020 '!E106</f>
        <v>10653</v>
      </c>
      <c r="F106" s="19">
        <f>+'ISR ART 126'!C106</f>
        <v>1208</v>
      </c>
      <c r="G106" s="19">
        <f t="shared" si="1"/>
        <v>697980</v>
      </c>
    </row>
    <row r="107" spans="1:7" x14ac:dyDescent="0.25">
      <c r="A107" s="9">
        <v>104</v>
      </c>
      <c r="B107" s="10" t="s">
        <v>118</v>
      </c>
      <c r="C107" s="19">
        <f>+'FEBRERO ORD'!N107</f>
        <v>395242</v>
      </c>
      <c r="D107" s="19">
        <f>+'FEIEF DEF 2020'!F107</f>
        <v>9507</v>
      </c>
      <c r="E107" s="19">
        <f>+'AJUSTE 3ER CUATRIMESTRE 2020 '!E107</f>
        <v>6344</v>
      </c>
      <c r="F107" s="19">
        <f>+'ISR ART 126'!C107</f>
        <v>465</v>
      </c>
      <c r="G107" s="19">
        <f t="shared" si="1"/>
        <v>411558</v>
      </c>
    </row>
    <row r="108" spans="1:7" x14ac:dyDescent="0.25">
      <c r="A108" s="9">
        <v>105</v>
      </c>
      <c r="B108" s="10" t="s">
        <v>119</v>
      </c>
      <c r="C108" s="19">
        <f>+'FEBRERO ORD'!N108</f>
        <v>435991</v>
      </c>
      <c r="D108" s="19">
        <f>+'FEIEF DEF 2020'!F108</f>
        <v>11185</v>
      </c>
      <c r="E108" s="19">
        <f>+'AJUSTE 3ER CUATRIMESTRE 2020 '!E108</f>
        <v>1436</v>
      </c>
      <c r="F108" s="19">
        <f>+'ISR ART 126'!C108</f>
        <v>931</v>
      </c>
      <c r="G108" s="19">
        <f t="shared" si="1"/>
        <v>449543</v>
      </c>
    </row>
    <row r="109" spans="1:7" x14ac:dyDescent="0.25">
      <c r="A109" s="9">
        <v>106</v>
      </c>
      <c r="B109" s="10" t="s">
        <v>120</v>
      </c>
      <c r="C109" s="19">
        <f>+'FEBRERO ORD'!N109</f>
        <v>101219</v>
      </c>
      <c r="D109" s="19">
        <f>+'FEIEF DEF 2020'!F109</f>
        <v>1042</v>
      </c>
      <c r="E109" s="19">
        <f>+'AJUSTE 3ER CUATRIMESTRE 2020 '!E109</f>
        <v>420</v>
      </c>
      <c r="F109" s="19">
        <f>+'ISR ART 126'!C109</f>
        <v>52</v>
      </c>
      <c r="G109" s="19">
        <f t="shared" si="1"/>
        <v>102733</v>
      </c>
    </row>
    <row r="110" spans="1:7" x14ac:dyDescent="0.25">
      <c r="A110" s="9">
        <v>107</v>
      </c>
      <c r="B110" s="10" t="s">
        <v>121</v>
      </c>
      <c r="C110" s="19">
        <f>+'FEBRERO ORD'!N110</f>
        <v>1668409</v>
      </c>
      <c r="D110" s="19">
        <f>+'FEIEF DEF 2020'!F110</f>
        <v>61204</v>
      </c>
      <c r="E110" s="19">
        <f>+'AJUSTE 3ER CUATRIMESTRE 2020 '!E110</f>
        <v>35352</v>
      </c>
      <c r="F110" s="19">
        <f>+'ISR ART 126'!C110</f>
        <v>3989</v>
      </c>
      <c r="G110" s="19">
        <f t="shared" si="1"/>
        <v>1768954</v>
      </c>
    </row>
    <row r="111" spans="1:7" x14ac:dyDescent="0.25">
      <c r="A111" s="9">
        <v>108</v>
      </c>
      <c r="B111" s="10" t="s">
        <v>122</v>
      </c>
      <c r="C111" s="19">
        <f>+'FEBRERO ORD'!N111</f>
        <v>309742</v>
      </c>
      <c r="D111" s="19">
        <f>+'FEIEF DEF 2020'!F111</f>
        <v>6906</v>
      </c>
      <c r="E111" s="19">
        <f>+'AJUSTE 3ER CUATRIMESTRE 2020 '!E111</f>
        <v>6032</v>
      </c>
      <c r="F111" s="19">
        <f>+'ISR ART 126'!C111</f>
        <v>98</v>
      </c>
      <c r="G111" s="19">
        <f t="shared" si="1"/>
        <v>322778</v>
      </c>
    </row>
    <row r="112" spans="1:7" x14ac:dyDescent="0.25">
      <c r="A112" s="9">
        <v>109</v>
      </c>
      <c r="B112" s="10" t="s">
        <v>123</v>
      </c>
      <c r="C112" s="19">
        <f>+'FEBRERO ORD'!N112</f>
        <v>149998</v>
      </c>
      <c r="D112" s="19">
        <f>+'FEIEF DEF 2020'!F112</f>
        <v>2525</v>
      </c>
      <c r="E112" s="19">
        <f>+'AJUSTE 3ER CUATRIMESTRE 2020 '!E112</f>
        <v>1680</v>
      </c>
      <c r="F112" s="19">
        <f>+'ISR ART 126'!C112</f>
        <v>146</v>
      </c>
      <c r="G112" s="19">
        <f t="shared" si="1"/>
        <v>154349</v>
      </c>
    </row>
    <row r="113" spans="1:7" x14ac:dyDescent="0.25">
      <c r="A113" s="9">
        <v>110</v>
      </c>
      <c r="B113" s="10" t="s">
        <v>124</v>
      </c>
      <c r="C113" s="19">
        <f>+'FEBRERO ORD'!N113</f>
        <v>218077</v>
      </c>
      <c r="D113" s="19">
        <f>+'FEIEF DEF 2020'!F113</f>
        <v>2996</v>
      </c>
      <c r="E113" s="19">
        <f>+'AJUSTE 3ER CUATRIMESTRE 2020 '!E113</f>
        <v>385</v>
      </c>
      <c r="F113" s="19">
        <f>+'ISR ART 126'!C113</f>
        <v>244</v>
      </c>
      <c r="G113" s="19">
        <f t="shared" si="1"/>
        <v>221702</v>
      </c>
    </row>
    <row r="114" spans="1:7" x14ac:dyDescent="0.25">
      <c r="A114" s="9">
        <v>111</v>
      </c>
      <c r="B114" s="10" t="s">
        <v>125</v>
      </c>
      <c r="C114" s="19">
        <f>+'FEBRERO ORD'!N114</f>
        <v>457094</v>
      </c>
      <c r="D114" s="19">
        <f>+'FEIEF DEF 2020'!F114</f>
        <v>10903</v>
      </c>
      <c r="E114" s="19">
        <f>+'AJUSTE 3ER CUATRIMESTRE 2020 '!E114</f>
        <v>9442</v>
      </c>
      <c r="F114" s="19">
        <f>+'ISR ART 126'!C114</f>
        <v>671</v>
      </c>
      <c r="G114" s="19">
        <f t="shared" si="1"/>
        <v>478110</v>
      </c>
    </row>
    <row r="115" spans="1:7" x14ac:dyDescent="0.25">
      <c r="A115" s="9">
        <v>112</v>
      </c>
      <c r="B115" s="10" t="s">
        <v>126</v>
      </c>
      <c r="C115" s="19">
        <f>+'FEBRERO ORD'!N115</f>
        <v>562796</v>
      </c>
      <c r="D115" s="19">
        <f>+'FEIEF DEF 2020'!F115</f>
        <v>5963</v>
      </c>
      <c r="E115" s="19">
        <f>+'AJUSTE 3ER CUATRIMESTRE 2020 '!E115</f>
        <v>3600</v>
      </c>
      <c r="F115" s="19">
        <f>+'ISR ART 126'!C115</f>
        <v>348</v>
      </c>
      <c r="G115" s="19">
        <f t="shared" si="1"/>
        <v>572707</v>
      </c>
    </row>
    <row r="116" spans="1:7" x14ac:dyDescent="0.25">
      <c r="A116" s="9">
        <v>113</v>
      </c>
      <c r="B116" s="10" t="s">
        <v>127</v>
      </c>
      <c r="C116" s="19">
        <f>+'FEBRERO ORD'!N116</f>
        <v>440549</v>
      </c>
      <c r="D116" s="19">
        <f>+'FEIEF DEF 2020'!F116</f>
        <v>10871</v>
      </c>
      <c r="E116" s="19">
        <f>+'AJUSTE 3ER CUATRIMESTRE 2020 '!E116</f>
        <v>5110</v>
      </c>
      <c r="F116" s="19">
        <f>+'ISR ART 126'!C116</f>
        <v>585</v>
      </c>
      <c r="G116" s="19">
        <f t="shared" si="1"/>
        <v>457115</v>
      </c>
    </row>
    <row r="117" spans="1:7" x14ac:dyDescent="0.25">
      <c r="A117" s="9">
        <v>114</v>
      </c>
      <c r="B117" s="10" t="s">
        <v>128</v>
      </c>
      <c r="C117" s="19">
        <f>+'FEBRERO ORD'!N117</f>
        <v>137866</v>
      </c>
      <c r="D117" s="19">
        <f>+'FEIEF DEF 2020'!F117</f>
        <v>1402</v>
      </c>
      <c r="E117" s="19">
        <f>+'AJUSTE 3ER CUATRIMESTRE 2020 '!E117</f>
        <v>893</v>
      </c>
      <c r="F117" s="19">
        <f>+'ISR ART 126'!C117</f>
        <v>87</v>
      </c>
      <c r="G117" s="19">
        <f t="shared" si="1"/>
        <v>140248</v>
      </c>
    </row>
    <row r="118" spans="1:7" x14ac:dyDescent="0.25">
      <c r="A118" s="9">
        <v>115</v>
      </c>
      <c r="B118" s="10" t="s">
        <v>129</v>
      </c>
      <c r="C118" s="19">
        <f>+'FEBRERO ORD'!N118</f>
        <v>735399</v>
      </c>
      <c r="D118" s="19">
        <f>+'FEIEF DEF 2020'!F118</f>
        <v>28050</v>
      </c>
      <c r="E118" s="19">
        <f>+'AJUSTE 3ER CUATRIMESTRE 2020 '!E118</f>
        <v>14936</v>
      </c>
      <c r="F118" s="19">
        <f>+'ISR ART 126'!C118</f>
        <v>1733</v>
      </c>
      <c r="G118" s="19">
        <f t="shared" si="1"/>
        <v>780118</v>
      </c>
    </row>
    <row r="119" spans="1:7" x14ac:dyDescent="0.25">
      <c r="A119" s="9">
        <v>116</v>
      </c>
      <c r="B119" s="10" t="s">
        <v>130</v>
      </c>
      <c r="C119" s="19">
        <f>+'FEBRERO ORD'!N119</f>
        <v>312277</v>
      </c>
      <c r="D119" s="19">
        <f>+'FEIEF DEF 2020'!F119</f>
        <v>5943</v>
      </c>
      <c r="E119" s="19">
        <f>+'AJUSTE 3ER CUATRIMESTRE 2020 '!E119</f>
        <v>763</v>
      </c>
      <c r="F119" s="19">
        <f>+'ISR ART 126'!C119</f>
        <v>416</v>
      </c>
      <c r="G119" s="19">
        <f t="shared" si="1"/>
        <v>319399</v>
      </c>
    </row>
    <row r="120" spans="1:7" x14ac:dyDescent="0.25">
      <c r="A120" s="9">
        <v>117</v>
      </c>
      <c r="B120" s="10" t="s">
        <v>131</v>
      </c>
      <c r="C120" s="19">
        <f>+'FEBRERO ORD'!N120</f>
        <v>249983</v>
      </c>
      <c r="D120" s="19">
        <f>+'FEIEF DEF 2020'!F120</f>
        <v>4530</v>
      </c>
      <c r="E120" s="19">
        <f>+'AJUSTE 3ER CUATRIMESTRE 2020 '!E120</f>
        <v>3006</v>
      </c>
      <c r="F120" s="19">
        <f>+'ISR ART 126'!C120</f>
        <v>240</v>
      </c>
      <c r="G120" s="19">
        <f t="shared" si="1"/>
        <v>257759</v>
      </c>
    </row>
    <row r="121" spans="1:7" x14ac:dyDescent="0.25">
      <c r="A121" s="9">
        <v>118</v>
      </c>
      <c r="B121" s="10" t="s">
        <v>132</v>
      </c>
      <c r="C121" s="19">
        <f>+'FEBRERO ORD'!N121</f>
        <v>560438</v>
      </c>
      <c r="D121" s="19">
        <f>+'FEIEF DEF 2020'!F121</f>
        <v>11682</v>
      </c>
      <c r="E121" s="19">
        <f>+'AJUSTE 3ER CUATRIMESTRE 2020 '!E121</f>
        <v>3806</v>
      </c>
      <c r="F121" s="19">
        <f>+'ISR ART 126'!C121</f>
        <v>561</v>
      </c>
      <c r="G121" s="19">
        <f t="shared" si="1"/>
        <v>576487</v>
      </c>
    </row>
    <row r="122" spans="1:7" x14ac:dyDescent="0.25">
      <c r="A122" s="9">
        <v>119</v>
      </c>
      <c r="B122" s="10" t="s">
        <v>133</v>
      </c>
      <c r="C122" s="19">
        <f>+'FEBRERO ORD'!N122</f>
        <v>143354</v>
      </c>
      <c r="D122" s="19">
        <f>+'FEIEF DEF 2020'!F122</f>
        <v>1054</v>
      </c>
      <c r="E122" s="19">
        <f>+'AJUSTE 3ER CUATRIMESTRE 2020 '!E122</f>
        <v>135</v>
      </c>
      <c r="F122" s="19">
        <f>+'ISR ART 126'!C122</f>
        <v>141</v>
      </c>
      <c r="G122" s="19">
        <f t="shared" si="1"/>
        <v>144684</v>
      </c>
    </row>
    <row r="123" spans="1:7" x14ac:dyDescent="0.25">
      <c r="A123" s="9">
        <v>120</v>
      </c>
      <c r="B123" s="10" t="s">
        <v>134</v>
      </c>
      <c r="C123" s="19">
        <f>+'FEBRERO ORD'!N123</f>
        <v>155205</v>
      </c>
      <c r="D123" s="19">
        <f>+'FEIEF DEF 2020'!F123</f>
        <v>1403</v>
      </c>
      <c r="E123" s="19">
        <f>+'AJUSTE 3ER CUATRIMESTRE 2020 '!E123</f>
        <v>732</v>
      </c>
      <c r="F123" s="19">
        <f>+'ISR ART 126'!C123</f>
        <v>92</v>
      </c>
      <c r="G123" s="19">
        <f t="shared" si="1"/>
        <v>157432</v>
      </c>
    </row>
    <row r="124" spans="1:7" x14ac:dyDescent="0.25">
      <c r="A124" s="9">
        <v>121</v>
      </c>
      <c r="B124" s="10" t="s">
        <v>135</v>
      </c>
      <c r="C124" s="19">
        <f>+'FEBRERO ORD'!N124</f>
        <v>139807</v>
      </c>
      <c r="D124" s="19">
        <f>+'FEIEF DEF 2020'!F124</f>
        <v>1134</v>
      </c>
      <c r="E124" s="19">
        <f>+'AJUSTE 3ER CUATRIMESTRE 2020 '!E124</f>
        <v>551</v>
      </c>
      <c r="F124" s="19">
        <f>+'ISR ART 126'!C124</f>
        <v>61</v>
      </c>
      <c r="G124" s="19">
        <f t="shared" si="1"/>
        <v>141553</v>
      </c>
    </row>
    <row r="125" spans="1:7" x14ac:dyDescent="0.25">
      <c r="A125" s="9">
        <v>122</v>
      </c>
      <c r="B125" s="10" t="s">
        <v>136</v>
      </c>
      <c r="C125" s="19">
        <f>+'FEBRERO ORD'!N125</f>
        <v>144268</v>
      </c>
      <c r="D125" s="19">
        <f>+'FEIEF DEF 2020'!F125</f>
        <v>1410</v>
      </c>
      <c r="E125" s="19">
        <f>+'AJUSTE 3ER CUATRIMESTRE 2020 '!E125</f>
        <v>1050</v>
      </c>
      <c r="F125" s="19">
        <f>+'ISR ART 126'!C125</f>
        <v>80</v>
      </c>
      <c r="G125" s="19">
        <f t="shared" si="1"/>
        <v>146808</v>
      </c>
    </row>
    <row r="126" spans="1:7" x14ac:dyDescent="0.25">
      <c r="A126" s="9">
        <v>123</v>
      </c>
      <c r="B126" s="10" t="s">
        <v>137</v>
      </c>
      <c r="C126" s="19">
        <f>+'FEBRERO ORD'!N126</f>
        <v>273257</v>
      </c>
      <c r="D126" s="19">
        <f>+'FEIEF DEF 2020'!F126</f>
        <v>5122</v>
      </c>
      <c r="E126" s="19">
        <f>+'AJUSTE 3ER CUATRIMESTRE 2020 '!E126</f>
        <v>2669</v>
      </c>
      <c r="F126" s="19">
        <f>+'ISR ART 126'!C126</f>
        <v>340</v>
      </c>
      <c r="G126" s="19">
        <f t="shared" si="1"/>
        <v>281388</v>
      </c>
    </row>
    <row r="127" spans="1:7" x14ac:dyDescent="0.25">
      <c r="A127" s="9">
        <v>124</v>
      </c>
      <c r="B127" s="10" t="s">
        <v>138</v>
      </c>
      <c r="C127" s="19">
        <f>+'FEBRERO ORD'!N127</f>
        <v>1442748</v>
      </c>
      <c r="D127" s="19">
        <f>+'FEIEF DEF 2020'!F127</f>
        <v>49311</v>
      </c>
      <c r="E127" s="19">
        <f>+'AJUSTE 3ER CUATRIMESTRE 2020 '!E127</f>
        <v>28223</v>
      </c>
      <c r="F127" s="19">
        <f>+'ISR ART 126'!C127</f>
        <v>2920</v>
      </c>
      <c r="G127" s="19">
        <f t="shared" si="1"/>
        <v>1523202</v>
      </c>
    </row>
    <row r="128" spans="1:7" x14ac:dyDescent="0.25">
      <c r="A128" s="9">
        <v>125</v>
      </c>
      <c r="B128" s="10" t="s">
        <v>139</v>
      </c>
      <c r="C128" s="19">
        <f>+'FEBRERO ORD'!N128</f>
        <v>954554</v>
      </c>
      <c r="D128" s="19">
        <f>+'FEIEF DEF 2020'!F128</f>
        <v>28324</v>
      </c>
      <c r="E128" s="19">
        <f>+'AJUSTE 3ER CUATRIMESTRE 2020 '!E128</f>
        <v>12174</v>
      </c>
      <c r="F128" s="19">
        <f>+'ISR ART 126'!C128</f>
        <v>1569</v>
      </c>
      <c r="G128" s="19">
        <f t="shared" si="1"/>
        <v>996621</v>
      </c>
    </row>
    <row r="129" spans="1:7" x14ac:dyDescent="0.25">
      <c r="A129" s="9">
        <v>126</v>
      </c>
      <c r="B129" s="10" t="s">
        <v>140</v>
      </c>
      <c r="C129" s="19">
        <f>+'FEBRERO ORD'!N129</f>
        <v>393694</v>
      </c>
      <c r="D129" s="19">
        <f>+'FEIEF DEF 2020'!F129</f>
        <v>8591</v>
      </c>
      <c r="E129" s="19">
        <f>+'AJUSTE 3ER CUATRIMESTRE 2020 '!E129</f>
        <v>2780</v>
      </c>
      <c r="F129" s="19">
        <f>+'ISR ART 126'!C129</f>
        <v>652</v>
      </c>
      <c r="G129" s="19">
        <f t="shared" si="1"/>
        <v>405717</v>
      </c>
    </row>
    <row r="130" spans="1:7" x14ac:dyDescent="0.25">
      <c r="A130" s="9">
        <v>127</v>
      </c>
      <c r="B130" s="10" t="s">
        <v>141</v>
      </c>
      <c r="C130" s="19">
        <f>+'FEBRERO ORD'!N130</f>
        <v>201456</v>
      </c>
      <c r="D130" s="19">
        <f>+'FEIEF DEF 2020'!F130</f>
        <v>2314</v>
      </c>
      <c r="E130" s="19">
        <f>+'AJUSTE 3ER CUATRIMESTRE 2020 '!E130</f>
        <v>297</v>
      </c>
      <c r="F130" s="19">
        <f>+'ISR ART 126'!C130</f>
        <v>204</v>
      </c>
      <c r="G130" s="19">
        <f t="shared" si="1"/>
        <v>204271</v>
      </c>
    </row>
    <row r="131" spans="1:7" x14ac:dyDescent="0.25">
      <c r="A131" s="9">
        <v>128</v>
      </c>
      <c r="B131" s="10" t="s">
        <v>142</v>
      </c>
      <c r="C131" s="19">
        <f>+'FEBRERO ORD'!N131</f>
        <v>201532</v>
      </c>
      <c r="D131" s="19">
        <f>+'FEIEF DEF 2020'!F131</f>
        <v>2500</v>
      </c>
      <c r="E131" s="19">
        <f>+'AJUSTE 3ER CUATRIMESTRE 2020 '!E131</f>
        <v>1469</v>
      </c>
      <c r="F131" s="19">
        <f>+'ISR ART 126'!C131</f>
        <v>178</v>
      </c>
      <c r="G131" s="19">
        <f t="shared" si="1"/>
        <v>205679</v>
      </c>
    </row>
    <row r="132" spans="1:7" x14ac:dyDescent="0.25">
      <c r="A132" s="9">
        <v>129</v>
      </c>
      <c r="B132" s="10" t="s">
        <v>143</v>
      </c>
      <c r="C132" s="19">
        <f>+'FEBRERO ORD'!N132</f>
        <v>239814</v>
      </c>
      <c r="D132" s="19">
        <f>+'FEIEF DEF 2020'!F132</f>
        <v>6318</v>
      </c>
      <c r="E132" s="19">
        <f>+'AJUSTE 3ER CUATRIMESTRE 2020 '!E132</f>
        <v>1488</v>
      </c>
      <c r="F132" s="19">
        <f>+'ISR ART 126'!C132</f>
        <v>273</v>
      </c>
      <c r="G132" s="19">
        <f t="shared" si="1"/>
        <v>247893</v>
      </c>
    </row>
    <row r="133" spans="1:7" x14ac:dyDescent="0.25">
      <c r="A133" s="9">
        <v>130</v>
      </c>
      <c r="B133" s="10" t="s">
        <v>144</v>
      </c>
      <c r="C133" s="19">
        <f>+'FEBRERO ORD'!N133</f>
        <v>493691</v>
      </c>
      <c r="D133" s="19">
        <f>+'FEIEF DEF 2020'!F133</f>
        <v>7394</v>
      </c>
      <c r="E133" s="19">
        <f>+'AJUSTE 3ER CUATRIMESTRE 2020 '!E133</f>
        <v>949</v>
      </c>
      <c r="F133" s="19">
        <f>+'ISR ART 126'!C133</f>
        <v>587</v>
      </c>
      <c r="G133" s="19">
        <f t="shared" ref="G133:G196" si="2">SUM(C133:F133)</f>
        <v>502621</v>
      </c>
    </row>
    <row r="134" spans="1:7" x14ac:dyDescent="0.25">
      <c r="A134" s="9">
        <v>131</v>
      </c>
      <c r="B134" s="10" t="s">
        <v>145</v>
      </c>
      <c r="C134" s="19">
        <f>+'FEBRERO ORD'!N134</f>
        <v>946926</v>
      </c>
      <c r="D134" s="19">
        <f>+'FEIEF DEF 2020'!F134</f>
        <v>16712</v>
      </c>
      <c r="E134" s="19">
        <f>+'AJUSTE 3ER CUATRIMESTRE 2020 '!E134</f>
        <v>2146</v>
      </c>
      <c r="F134" s="19">
        <f>+'ISR ART 126'!C134</f>
        <v>1425</v>
      </c>
      <c r="G134" s="19">
        <f t="shared" si="2"/>
        <v>967209</v>
      </c>
    </row>
    <row r="135" spans="1:7" x14ac:dyDescent="0.25">
      <c r="A135" s="9">
        <v>132</v>
      </c>
      <c r="B135" s="10" t="s">
        <v>146</v>
      </c>
      <c r="C135" s="19">
        <f>+'FEBRERO ORD'!N135</f>
        <v>231717</v>
      </c>
      <c r="D135" s="19">
        <f>+'FEIEF DEF 2020'!F135</f>
        <v>4246</v>
      </c>
      <c r="E135" s="19">
        <f>+'AJUSTE 3ER CUATRIMESTRE 2020 '!E135</f>
        <v>2823</v>
      </c>
      <c r="F135" s="19">
        <f>+'ISR ART 126'!C135</f>
        <v>260</v>
      </c>
      <c r="G135" s="19">
        <f t="shared" si="2"/>
        <v>239046</v>
      </c>
    </row>
    <row r="136" spans="1:7" x14ac:dyDescent="0.25">
      <c r="A136" s="9">
        <v>133</v>
      </c>
      <c r="B136" s="10" t="s">
        <v>147</v>
      </c>
      <c r="C136" s="19">
        <f>+'FEBRERO ORD'!N136</f>
        <v>362803</v>
      </c>
      <c r="D136" s="19">
        <f>+'FEIEF DEF 2020'!F136</f>
        <v>8615</v>
      </c>
      <c r="E136" s="19">
        <f>+'AJUSTE 3ER CUATRIMESTRE 2020 '!E136</f>
        <v>5542</v>
      </c>
      <c r="F136" s="19">
        <f>+'ISR ART 126'!C136</f>
        <v>543</v>
      </c>
      <c r="G136" s="19">
        <f t="shared" si="2"/>
        <v>377503</v>
      </c>
    </row>
    <row r="137" spans="1:7" x14ac:dyDescent="0.25">
      <c r="A137" s="9">
        <v>134</v>
      </c>
      <c r="B137" s="10" t="s">
        <v>148</v>
      </c>
      <c r="C137" s="19">
        <f>+'FEBRERO ORD'!N137</f>
        <v>1843597</v>
      </c>
      <c r="D137" s="19">
        <f>+'FEIEF DEF 2020'!F137</f>
        <v>61480</v>
      </c>
      <c r="E137" s="19">
        <f>+'AJUSTE 3ER CUATRIMESTRE 2020 '!E137</f>
        <v>52958</v>
      </c>
      <c r="F137" s="19">
        <f>+'ISR ART 126'!C137</f>
        <v>3333</v>
      </c>
      <c r="G137" s="19">
        <f t="shared" si="2"/>
        <v>1961368</v>
      </c>
    </row>
    <row r="138" spans="1:7" x14ac:dyDescent="0.25">
      <c r="A138" s="9">
        <v>135</v>
      </c>
      <c r="B138" s="10" t="s">
        <v>149</v>
      </c>
      <c r="C138" s="19">
        <f>+'FEBRERO ORD'!N138</f>
        <v>430081</v>
      </c>
      <c r="D138" s="19">
        <f>+'FEIEF DEF 2020'!F138</f>
        <v>17116</v>
      </c>
      <c r="E138" s="19">
        <f>+'AJUSTE 3ER CUATRIMESTRE 2020 '!E138</f>
        <v>2198</v>
      </c>
      <c r="F138" s="19">
        <f>+'ISR ART 126'!C138</f>
        <v>1210</v>
      </c>
      <c r="G138" s="19">
        <f t="shared" si="2"/>
        <v>450605</v>
      </c>
    </row>
    <row r="139" spans="1:7" x14ac:dyDescent="0.25">
      <c r="A139" s="9">
        <v>136</v>
      </c>
      <c r="B139" s="10" t="s">
        <v>150</v>
      </c>
      <c r="C139" s="19">
        <f>+'FEBRERO ORD'!N139</f>
        <v>1009480</v>
      </c>
      <c r="D139" s="19">
        <f>+'FEIEF DEF 2020'!F139</f>
        <v>24579</v>
      </c>
      <c r="E139" s="19">
        <f>+'AJUSTE 3ER CUATRIMESTRE 2020 '!E139</f>
        <v>16568</v>
      </c>
      <c r="F139" s="19">
        <f>+'ISR ART 126'!C139</f>
        <v>1521</v>
      </c>
      <c r="G139" s="19">
        <f t="shared" si="2"/>
        <v>1052148</v>
      </c>
    </row>
    <row r="140" spans="1:7" x14ac:dyDescent="0.25">
      <c r="A140" s="9">
        <v>137</v>
      </c>
      <c r="B140" s="10" t="s">
        <v>151</v>
      </c>
      <c r="C140" s="19">
        <f>+'FEBRERO ORD'!N140</f>
        <v>396967</v>
      </c>
      <c r="D140" s="19">
        <f>+'FEIEF DEF 2020'!F140</f>
        <v>13439</v>
      </c>
      <c r="E140" s="19">
        <f>+'AJUSTE 3ER CUATRIMESTRE 2020 '!E140</f>
        <v>2623</v>
      </c>
      <c r="F140" s="19">
        <f>+'ISR ART 126'!C140</f>
        <v>743</v>
      </c>
      <c r="G140" s="19">
        <f t="shared" si="2"/>
        <v>413772</v>
      </c>
    </row>
    <row r="141" spans="1:7" x14ac:dyDescent="0.25">
      <c r="A141" s="9">
        <v>138</v>
      </c>
      <c r="B141" s="10" t="s">
        <v>152</v>
      </c>
      <c r="C141" s="19">
        <f>+'FEBRERO ORD'!N141</f>
        <v>116617</v>
      </c>
      <c r="D141" s="19">
        <f>+'FEIEF DEF 2020'!F141</f>
        <v>925</v>
      </c>
      <c r="E141" s="19">
        <f>+'AJUSTE 3ER CUATRIMESTRE 2020 '!E141</f>
        <v>666</v>
      </c>
      <c r="F141" s="19">
        <f>+'ISR ART 126'!C141</f>
        <v>54</v>
      </c>
      <c r="G141" s="19">
        <f t="shared" si="2"/>
        <v>118262</v>
      </c>
    </row>
    <row r="142" spans="1:7" x14ac:dyDescent="0.25">
      <c r="A142" s="9">
        <v>139</v>
      </c>
      <c r="B142" s="10" t="s">
        <v>153</v>
      </c>
      <c r="C142" s="19">
        <f>+'FEBRERO ORD'!N142</f>
        <v>235891</v>
      </c>
      <c r="D142" s="19">
        <f>+'FEIEF DEF 2020'!F142</f>
        <v>3134</v>
      </c>
      <c r="E142" s="19">
        <f>+'AJUSTE 3ER CUATRIMESTRE 2020 '!E142</f>
        <v>402</v>
      </c>
      <c r="F142" s="19">
        <f>+'ISR ART 126'!C142</f>
        <v>271</v>
      </c>
      <c r="G142" s="19">
        <f t="shared" si="2"/>
        <v>239698</v>
      </c>
    </row>
    <row r="143" spans="1:7" x14ac:dyDescent="0.25">
      <c r="A143" s="9">
        <v>140</v>
      </c>
      <c r="B143" s="10" t="s">
        <v>154</v>
      </c>
      <c r="C143" s="19">
        <f>+'FEBRERO ORD'!N143</f>
        <v>114881</v>
      </c>
      <c r="D143" s="19">
        <f>+'FEIEF DEF 2020'!F143</f>
        <v>1553</v>
      </c>
      <c r="E143" s="19">
        <f>+'AJUSTE 3ER CUATRIMESTRE 2020 '!E143</f>
        <v>959</v>
      </c>
      <c r="F143" s="19">
        <f>+'ISR ART 126'!C143</f>
        <v>98</v>
      </c>
      <c r="G143" s="19">
        <f t="shared" si="2"/>
        <v>117491</v>
      </c>
    </row>
    <row r="144" spans="1:7" x14ac:dyDescent="0.25">
      <c r="A144" s="9">
        <v>141</v>
      </c>
      <c r="B144" s="10" t="s">
        <v>155</v>
      </c>
      <c r="C144" s="19">
        <f>+'FEBRERO ORD'!N144</f>
        <v>594691</v>
      </c>
      <c r="D144" s="19">
        <f>+'FEIEF DEF 2020'!F144</f>
        <v>20806</v>
      </c>
      <c r="E144" s="19">
        <f>+'AJUSTE 3ER CUATRIMESTRE 2020 '!E144</f>
        <v>3803</v>
      </c>
      <c r="F144" s="19">
        <f>+'ISR ART 126'!C144</f>
        <v>1488</v>
      </c>
      <c r="G144" s="19">
        <f t="shared" si="2"/>
        <v>620788</v>
      </c>
    </row>
    <row r="145" spans="1:7" x14ac:dyDescent="0.25">
      <c r="A145" s="9">
        <v>142</v>
      </c>
      <c r="B145" s="10" t="s">
        <v>156</v>
      </c>
      <c r="C145" s="19">
        <f>+'FEBRERO ORD'!N145</f>
        <v>146980</v>
      </c>
      <c r="D145" s="19">
        <f>+'FEIEF DEF 2020'!F145</f>
        <v>1319</v>
      </c>
      <c r="E145" s="19">
        <f>+'AJUSTE 3ER CUATRIMESTRE 2020 '!E145</f>
        <v>169</v>
      </c>
      <c r="F145" s="19">
        <f>+'ISR ART 126'!C145</f>
        <v>73</v>
      </c>
      <c r="G145" s="19">
        <f t="shared" si="2"/>
        <v>148541</v>
      </c>
    </row>
    <row r="146" spans="1:7" x14ac:dyDescent="0.25">
      <c r="A146" s="9">
        <v>143</v>
      </c>
      <c r="B146" s="10" t="s">
        <v>157</v>
      </c>
      <c r="C146" s="19">
        <f>+'FEBRERO ORD'!N146</f>
        <v>928104</v>
      </c>
      <c r="D146" s="19">
        <f>+'FEIEF DEF 2020'!F146</f>
        <v>26450</v>
      </c>
      <c r="E146" s="19">
        <f>+'AJUSTE 3ER CUATRIMESTRE 2020 '!E146</f>
        <v>13805</v>
      </c>
      <c r="F146" s="19">
        <f>+'ISR ART 126'!C146</f>
        <v>1499</v>
      </c>
      <c r="G146" s="19">
        <f t="shared" si="2"/>
        <v>969858</v>
      </c>
    </row>
    <row r="147" spans="1:7" x14ac:dyDescent="0.25">
      <c r="A147" s="9">
        <v>144</v>
      </c>
      <c r="B147" s="10" t="s">
        <v>158</v>
      </c>
      <c r="C147" s="19">
        <f>+'FEBRERO ORD'!N147</f>
        <v>129853</v>
      </c>
      <c r="D147" s="19">
        <f>+'FEIEF DEF 2020'!F147</f>
        <v>1535</v>
      </c>
      <c r="E147" s="19">
        <f>+'AJUSTE 3ER CUATRIMESTRE 2020 '!E147</f>
        <v>197</v>
      </c>
      <c r="F147" s="19">
        <f>+'ISR ART 126'!C147</f>
        <v>141</v>
      </c>
      <c r="G147" s="19">
        <f t="shared" si="2"/>
        <v>131726</v>
      </c>
    </row>
    <row r="148" spans="1:7" x14ac:dyDescent="0.25">
      <c r="A148" s="9">
        <v>145</v>
      </c>
      <c r="B148" s="10" t="s">
        <v>159</v>
      </c>
      <c r="C148" s="19">
        <f>+'FEBRERO ORD'!N148</f>
        <v>439175</v>
      </c>
      <c r="D148" s="19">
        <f>+'FEIEF DEF 2020'!F148</f>
        <v>15644</v>
      </c>
      <c r="E148" s="19">
        <f>+'AJUSTE 3ER CUATRIMESTRE 2020 '!E148</f>
        <v>7257</v>
      </c>
      <c r="F148" s="19">
        <f>+'ISR ART 126'!C148</f>
        <v>1066</v>
      </c>
      <c r="G148" s="19">
        <f t="shared" si="2"/>
        <v>463142</v>
      </c>
    </row>
    <row r="149" spans="1:7" x14ac:dyDescent="0.25">
      <c r="A149" s="9">
        <v>146</v>
      </c>
      <c r="B149" s="10" t="s">
        <v>160</v>
      </c>
      <c r="C149" s="19">
        <f>+'FEBRERO ORD'!N149</f>
        <v>326603</v>
      </c>
      <c r="D149" s="19">
        <f>+'FEIEF DEF 2020'!F149</f>
        <v>5955</v>
      </c>
      <c r="E149" s="19">
        <f>+'AJUSTE 3ER CUATRIMESTRE 2020 '!E149</f>
        <v>4277</v>
      </c>
      <c r="F149" s="19">
        <f>+'ISR ART 126'!C149</f>
        <v>334</v>
      </c>
      <c r="G149" s="19">
        <f t="shared" si="2"/>
        <v>337169</v>
      </c>
    </row>
    <row r="150" spans="1:7" x14ac:dyDescent="0.25">
      <c r="A150" s="9">
        <v>147</v>
      </c>
      <c r="B150" s="10" t="s">
        <v>161</v>
      </c>
      <c r="C150" s="19">
        <f>+'FEBRERO ORD'!N150</f>
        <v>193960</v>
      </c>
      <c r="D150" s="19">
        <f>+'FEIEF DEF 2020'!F150</f>
        <v>2751</v>
      </c>
      <c r="E150" s="19">
        <f>+'AJUSTE 3ER CUATRIMESTRE 2020 '!E150</f>
        <v>828</v>
      </c>
      <c r="F150" s="19">
        <f>+'ISR ART 126'!C150</f>
        <v>129</v>
      </c>
      <c r="G150" s="19">
        <f t="shared" si="2"/>
        <v>197668</v>
      </c>
    </row>
    <row r="151" spans="1:7" x14ac:dyDescent="0.25">
      <c r="A151" s="9">
        <v>148</v>
      </c>
      <c r="B151" s="10" t="s">
        <v>162</v>
      </c>
      <c r="C151" s="19">
        <f>+'FEBRERO ORD'!N151</f>
        <v>321924</v>
      </c>
      <c r="D151" s="19">
        <f>+'FEIEF DEF 2020'!F151</f>
        <v>10934</v>
      </c>
      <c r="E151" s="19">
        <f>+'AJUSTE 3ER CUATRIMESTRE 2020 '!E151</f>
        <v>2599</v>
      </c>
      <c r="F151" s="19">
        <f>+'ISR ART 126'!C151</f>
        <v>595</v>
      </c>
      <c r="G151" s="19">
        <f t="shared" si="2"/>
        <v>336052</v>
      </c>
    </row>
    <row r="152" spans="1:7" x14ac:dyDescent="0.25">
      <c r="A152" s="9">
        <v>149</v>
      </c>
      <c r="B152" s="10" t="s">
        <v>163</v>
      </c>
      <c r="C152" s="19">
        <f>+'FEBRERO ORD'!N152</f>
        <v>223520</v>
      </c>
      <c r="D152" s="19">
        <f>+'FEIEF DEF 2020'!F152</f>
        <v>4038</v>
      </c>
      <c r="E152" s="19">
        <f>+'AJUSTE 3ER CUATRIMESTRE 2020 '!E152</f>
        <v>2599</v>
      </c>
      <c r="F152" s="19">
        <f>+'ISR ART 126'!C152</f>
        <v>285</v>
      </c>
      <c r="G152" s="19">
        <f t="shared" si="2"/>
        <v>230442</v>
      </c>
    </row>
    <row r="153" spans="1:7" x14ac:dyDescent="0.25">
      <c r="A153" s="9">
        <v>150</v>
      </c>
      <c r="B153" s="10" t="s">
        <v>164</v>
      </c>
      <c r="C153" s="19">
        <f>+'FEBRERO ORD'!N153</f>
        <v>681164</v>
      </c>
      <c r="D153" s="19">
        <f>+'FEIEF DEF 2020'!F153</f>
        <v>21773</v>
      </c>
      <c r="E153" s="19">
        <f>+'AJUSTE 3ER CUATRIMESTRE 2020 '!E153</f>
        <v>3667</v>
      </c>
      <c r="F153" s="19">
        <f>+'ISR ART 126'!C153</f>
        <v>1779</v>
      </c>
      <c r="G153" s="19">
        <f t="shared" si="2"/>
        <v>708383</v>
      </c>
    </row>
    <row r="154" spans="1:7" x14ac:dyDescent="0.25">
      <c r="A154" s="9">
        <v>151</v>
      </c>
      <c r="B154" s="10" t="s">
        <v>165</v>
      </c>
      <c r="C154" s="19">
        <f>+'FEBRERO ORD'!N154</f>
        <v>100281</v>
      </c>
      <c r="D154" s="19">
        <f>+'FEIEF DEF 2020'!F154</f>
        <v>467</v>
      </c>
      <c r="E154" s="19">
        <f>+'AJUSTE 3ER CUATRIMESTRE 2020 '!E154</f>
        <v>60</v>
      </c>
      <c r="F154" s="19">
        <f>+'ISR ART 126'!C154</f>
        <v>34</v>
      </c>
      <c r="G154" s="19">
        <f t="shared" si="2"/>
        <v>100842</v>
      </c>
    </row>
    <row r="155" spans="1:7" x14ac:dyDescent="0.25">
      <c r="A155" s="9">
        <v>152</v>
      </c>
      <c r="B155" s="10" t="s">
        <v>166</v>
      </c>
      <c r="C155" s="19">
        <f>+'FEBRERO ORD'!N155</f>
        <v>229995</v>
      </c>
      <c r="D155" s="19">
        <f>+'FEIEF DEF 2020'!F155</f>
        <v>3547</v>
      </c>
      <c r="E155" s="19">
        <f>+'AJUSTE 3ER CUATRIMESTRE 2020 '!E155</f>
        <v>455</v>
      </c>
      <c r="F155" s="19">
        <f>+'ISR ART 126'!C155</f>
        <v>338</v>
      </c>
      <c r="G155" s="19">
        <f t="shared" si="2"/>
        <v>234335</v>
      </c>
    </row>
    <row r="156" spans="1:7" x14ac:dyDescent="0.25">
      <c r="A156" s="9">
        <v>153</v>
      </c>
      <c r="B156" s="10" t="s">
        <v>167</v>
      </c>
      <c r="C156" s="19">
        <f>+'FEBRERO ORD'!N156</f>
        <v>326753</v>
      </c>
      <c r="D156" s="19">
        <f>+'FEIEF DEF 2020'!F156</f>
        <v>8817</v>
      </c>
      <c r="E156" s="19">
        <f>+'AJUSTE 3ER CUATRIMESTRE 2020 '!E156</f>
        <v>4423</v>
      </c>
      <c r="F156" s="19">
        <f>+'ISR ART 126'!C156</f>
        <v>577</v>
      </c>
      <c r="G156" s="19">
        <f t="shared" si="2"/>
        <v>340570</v>
      </c>
    </row>
    <row r="157" spans="1:7" x14ac:dyDescent="0.25">
      <c r="A157" s="9">
        <v>154</v>
      </c>
      <c r="B157" s="10" t="s">
        <v>168</v>
      </c>
      <c r="C157" s="19">
        <f>+'FEBRERO ORD'!N157</f>
        <v>309059</v>
      </c>
      <c r="D157" s="19">
        <f>+'FEIEF DEF 2020'!F157</f>
        <v>6084</v>
      </c>
      <c r="E157" s="19">
        <f>+'AJUSTE 3ER CUATRIMESTRE 2020 '!E157</f>
        <v>3462</v>
      </c>
      <c r="F157" s="19">
        <f>+'ISR ART 126'!C157</f>
        <v>315</v>
      </c>
      <c r="G157" s="19">
        <f t="shared" si="2"/>
        <v>318920</v>
      </c>
    </row>
    <row r="158" spans="1:7" x14ac:dyDescent="0.25">
      <c r="A158" s="9">
        <v>155</v>
      </c>
      <c r="B158" s="10" t="s">
        <v>169</v>
      </c>
      <c r="C158" s="19">
        <f>+'FEBRERO ORD'!N158</f>
        <v>198907</v>
      </c>
      <c r="D158" s="19">
        <f>+'FEIEF DEF 2020'!F158</f>
        <v>2932</v>
      </c>
      <c r="E158" s="19">
        <f>+'AJUSTE 3ER CUATRIMESTRE 2020 '!E158</f>
        <v>2622</v>
      </c>
      <c r="F158" s="19">
        <f>+'ISR ART 126'!C158</f>
        <v>150</v>
      </c>
      <c r="G158" s="19">
        <f t="shared" si="2"/>
        <v>204611</v>
      </c>
    </row>
    <row r="159" spans="1:7" x14ac:dyDescent="0.25">
      <c r="A159" s="9">
        <v>156</v>
      </c>
      <c r="B159" s="10" t="s">
        <v>170</v>
      </c>
      <c r="C159" s="19">
        <f>+'FEBRERO ORD'!N159</f>
        <v>356391</v>
      </c>
      <c r="D159" s="19">
        <f>+'FEIEF DEF 2020'!F159</f>
        <v>9246</v>
      </c>
      <c r="E159" s="19">
        <f>+'AJUSTE 3ER CUATRIMESTRE 2020 '!E159</f>
        <v>8276</v>
      </c>
      <c r="F159" s="19">
        <f>+'ISR ART 126'!C159</f>
        <v>512</v>
      </c>
      <c r="G159" s="19">
        <f t="shared" si="2"/>
        <v>374425</v>
      </c>
    </row>
    <row r="160" spans="1:7" x14ac:dyDescent="0.25">
      <c r="A160" s="9">
        <v>157</v>
      </c>
      <c r="B160" s="10" t="s">
        <v>171</v>
      </c>
      <c r="C160" s="19">
        <f>+'FEBRERO ORD'!N160</f>
        <v>1458424</v>
      </c>
      <c r="D160" s="19">
        <f>+'FEIEF DEF 2020'!F160</f>
        <v>57277</v>
      </c>
      <c r="E160" s="19">
        <f>+'AJUSTE 3ER CUATRIMESTRE 2020 '!E160</f>
        <v>21042</v>
      </c>
      <c r="F160" s="19">
        <f>+'ISR ART 126'!C160</f>
        <v>3231</v>
      </c>
      <c r="G160" s="19">
        <f t="shared" si="2"/>
        <v>1539974</v>
      </c>
    </row>
    <row r="161" spans="1:7" x14ac:dyDescent="0.25">
      <c r="A161" s="9">
        <v>158</v>
      </c>
      <c r="B161" s="10" t="s">
        <v>172</v>
      </c>
      <c r="C161" s="19">
        <f>+'FEBRERO ORD'!N161</f>
        <v>269173</v>
      </c>
      <c r="D161" s="19">
        <f>+'FEIEF DEF 2020'!F161</f>
        <v>6594</v>
      </c>
      <c r="E161" s="19">
        <f>+'AJUSTE 3ER CUATRIMESTRE 2020 '!E161</f>
        <v>967</v>
      </c>
      <c r="F161" s="19">
        <f>+'ISR ART 126'!C161</f>
        <v>388</v>
      </c>
      <c r="G161" s="19">
        <f t="shared" si="2"/>
        <v>277122</v>
      </c>
    </row>
    <row r="162" spans="1:7" x14ac:dyDescent="0.25">
      <c r="A162" s="9">
        <v>159</v>
      </c>
      <c r="B162" s="10" t="s">
        <v>173</v>
      </c>
      <c r="C162" s="19">
        <f>+'FEBRERO ORD'!N162</f>
        <v>386021</v>
      </c>
      <c r="D162" s="19">
        <f>+'FEIEF DEF 2020'!F162</f>
        <v>8634</v>
      </c>
      <c r="E162" s="19">
        <f>+'AJUSTE 3ER CUATRIMESTRE 2020 '!E162</f>
        <v>1109</v>
      </c>
      <c r="F162" s="19">
        <f>+'ISR ART 126'!C162</f>
        <v>737</v>
      </c>
      <c r="G162" s="19">
        <f t="shared" si="2"/>
        <v>396501</v>
      </c>
    </row>
    <row r="163" spans="1:7" x14ac:dyDescent="0.25">
      <c r="A163" s="9">
        <v>160</v>
      </c>
      <c r="B163" s="10" t="s">
        <v>174</v>
      </c>
      <c r="C163" s="19">
        <f>+'FEBRERO ORD'!N163</f>
        <v>214163</v>
      </c>
      <c r="D163" s="19">
        <f>+'FEIEF DEF 2020'!F163</f>
        <v>3604</v>
      </c>
      <c r="E163" s="19">
        <f>+'AJUSTE 3ER CUATRIMESTRE 2020 '!E163</f>
        <v>1948</v>
      </c>
      <c r="F163" s="19">
        <f>+'ISR ART 126'!C163</f>
        <v>206</v>
      </c>
      <c r="G163" s="19">
        <f t="shared" si="2"/>
        <v>219921</v>
      </c>
    </row>
    <row r="164" spans="1:7" x14ac:dyDescent="0.25">
      <c r="A164" s="9">
        <v>161</v>
      </c>
      <c r="B164" s="10" t="s">
        <v>175</v>
      </c>
      <c r="C164" s="19">
        <f>+'FEBRERO ORD'!N164</f>
        <v>283121</v>
      </c>
      <c r="D164" s="19">
        <f>+'FEIEF DEF 2020'!F164</f>
        <v>6762</v>
      </c>
      <c r="E164" s="19">
        <f>+'AJUSTE 3ER CUATRIMESTRE 2020 '!E164</f>
        <v>6875</v>
      </c>
      <c r="F164" s="19">
        <f>+'ISR ART 126'!C164</f>
        <v>353</v>
      </c>
      <c r="G164" s="19">
        <f t="shared" si="2"/>
        <v>297111</v>
      </c>
    </row>
    <row r="165" spans="1:7" x14ac:dyDescent="0.25">
      <c r="A165" s="9">
        <v>162</v>
      </c>
      <c r="B165" s="10" t="s">
        <v>176</v>
      </c>
      <c r="C165" s="19">
        <f>+'FEBRERO ORD'!N165</f>
        <v>189598</v>
      </c>
      <c r="D165" s="19">
        <f>+'FEIEF DEF 2020'!F165</f>
        <v>2938</v>
      </c>
      <c r="E165" s="19">
        <f>+'AJUSTE 3ER CUATRIMESTRE 2020 '!E165</f>
        <v>377</v>
      </c>
      <c r="F165" s="19">
        <f>+'ISR ART 126'!C165</f>
        <v>248</v>
      </c>
      <c r="G165" s="19">
        <f t="shared" si="2"/>
        <v>193161</v>
      </c>
    </row>
    <row r="166" spans="1:7" x14ac:dyDescent="0.25">
      <c r="A166" s="9">
        <v>163</v>
      </c>
      <c r="B166" s="10" t="s">
        <v>177</v>
      </c>
      <c r="C166" s="19">
        <f>+'FEBRERO ORD'!N166</f>
        <v>223184</v>
      </c>
      <c r="D166" s="19">
        <f>+'FEIEF DEF 2020'!F166</f>
        <v>2250</v>
      </c>
      <c r="E166" s="19">
        <f>+'AJUSTE 3ER CUATRIMESTRE 2020 '!E166</f>
        <v>289</v>
      </c>
      <c r="F166" s="19">
        <f>+'ISR ART 126'!C166</f>
        <v>174</v>
      </c>
      <c r="G166" s="19">
        <f t="shared" si="2"/>
        <v>225897</v>
      </c>
    </row>
    <row r="167" spans="1:7" x14ac:dyDescent="0.25">
      <c r="A167" s="9">
        <v>164</v>
      </c>
      <c r="B167" s="10" t="s">
        <v>178</v>
      </c>
      <c r="C167" s="19">
        <f>+'FEBRERO ORD'!N167</f>
        <v>244595</v>
      </c>
      <c r="D167" s="19">
        <f>+'FEIEF DEF 2020'!F167</f>
        <v>4227</v>
      </c>
      <c r="E167" s="19">
        <f>+'AJUSTE 3ER CUATRIMESTRE 2020 '!E167</f>
        <v>543</v>
      </c>
      <c r="F167" s="19">
        <f>+'ISR ART 126'!C167</f>
        <v>345</v>
      </c>
      <c r="G167" s="19">
        <f t="shared" si="2"/>
        <v>249710</v>
      </c>
    </row>
    <row r="168" spans="1:7" x14ac:dyDescent="0.25">
      <c r="A168" s="9">
        <v>165</v>
      </c>
      <c r="B168" s="10" t="s">
        <v>179</v>
      </c>
      <c r="C168" s="19">
        <f>+'FEBRERO ORD'!N168</f>
        <v>223315</v>
      </c>
      <c r="D168" s="19">
        <f>+'FEIEF DEF 2020'!F168</f>
        <v>2981</v>
      </c>
      <c r="E168" s="19">
        <f>+'AJUSTE 3ER CUATRIMESTRE 2020 '!E168</f>
        <v>1426</v>
      </c>
      <c r="F168" s="19">
        <f>+'ISR ART 126'!C168</f>
        <v>210</v>
      </c>
      <c r="G168" s="19">
        <f t="shared" si="2"/>
        <v>227932</v>
      </c>
    </row>
    <row r="169" spans="1:7" x14ac:dyDescent="0.25">
      <c r="A169" s="9">
        <v>166</v>
      </c>
      <c r="B169" s="10" t="s">
        <v>180</v>
      </c>
      <c r="C169" s="19">
        <f>+'FEBRERO ORD'!N169</f>
        <v>883431</v>
      </c>
      <c r="D169" s="19">
        <f>+'FEIEF DEF 2020'!F169</f>
        <v>31710</v>
      </c>
      <c r="E169" s="19">
        <f>+'AJUSTE 3ER CUATRIMESTRE 2020 '!E169</f>
        <v>28956</v>
      </c>
      <c r="F169" s="19">
        <f>+'ISR ART 126'!C169</f>
        <v>1337</v>
      </c>
      <c r="G169" s="19">
        <f t="shared" si="2"/>
        <v>945434</v>
      </c>
    </row>
    <row r="170" spans="1:7" x14ac:dyDescent="0.25">
      <c r="A170" s="9">
        <v>167</v>
      </c>
      <c r="B170" s="10" t="s">
        <v>181</v>
      </c>
      <c r="C170" s="19">
        <f>+'FEBRERO ORD'!N170</f>
        <v>230307</v>
      </c>
      <c r="D170" s="19">
        <f>+'FEIEF DEF 2020'!F170</f>
        <v>4418</v>
      </c>
      <c r="E170" s="19">
        <f>+'AJUSTE 3ER CUATRIMESTRE 2020 '!E170</f>
        <v>1806</v>
      </c>
      <c r="F170" s="19">
        <f>+'ISR ART 126'!C170</f>
        <v>293</v>
      </c>
      <c r="G170" s="19">
        <f t="shared" si="2"/>
        <v>236824</v>
      </c>
    </row>
    <row r="171" spans="1:7" x14ac:dyDescent="0.25">
      <c r="A171" s="9">
        <v>168</v>
      </c>
      <c r="B171" s="10" t="s">
        <v>182</v>
      </c>
      <c r="C171" s="19">
        <f>+'FEBRERO ORD'!N171</f>
        <v>137658</v>
      </c>
      <c r="D171" s="19">
        <f>+'FEIEF DEF 2020'!F171</f>
        <v>1383</v>
      </c>
      <c r="E171" s="19">
        <f>+'AJUSTE 3ER CUATRIMESTRE 2020 '!E171</f>
        <v>178</v>
      </c>
      <c r="F171" s="19">
        <f>+'ISR ART 126'!C171</f>
        <v>86</v>
      </c>
      <c r="G171" s="19">
        <f t="shared" si="2"/>
        <v>139305</v>
      </c>
    </row>
    <row r="172" spans="1:7" x14ac:dyDescent="0.25">
      <c r="A172" s="9">
        <v>169</v>
      </c>
      <c r="B172" s="10" t="s">
        <v>183</v>
      </c>
      <c r="C172" s="19">
        <f>+'FEBRERO ORD'!N172</f>
        <v>367855</v>
      </c>
      <c r="D172" s="19">
        <f>+'FEIEF DEF 2020'!F172</f>
        <v>6354</v>
      </c>
      <c r="E172" s="19">
        <f>+'AJUSTE 3ER CUATRIMESTRE 2020 '!E172</f>
        <v>816</v>
      </c>
      <c r="F172" s="19">
        <f>+'ISR ART 126'!C172</f>
        <v>551</v>
      </c>
      <c r="G172" s="19">
        <f t="shared" si="2"/>
        <v>375576</v>
      </c>
    </row>
    <row r="173" spans="1:7" x14ac:dyDescent="0.25">
      <c r="A173" s="9">
        <v>170</v>
      </c>
      <c r="B173" s="10" t="s">
        <v>184</v>
      </c>
      <c r="C173" s="19">
        <f>+'FEBRERO ORD'!N173</f>
        <v>451865</v>
      </c>
      <c r="D173" s="19">
        <f>+'FEIEF DEF 2020'!F173</f>
        <v>8231</v>
      </c>
      <c r="E173" s="19">
        <f>+'AJUSTE 3ER CUATRIMESTRE 2020 '!E173</f>
        <v>6711</v>
      </c>
      <c r="F173" s="19">
        <f>+'ISR ART 126'!C173</f>
        <v>511</v>
      </c>
      <c r="G173" s="19">
        <f t="shared" si="2"/>
        <v>467318</v>
      </c>
    </row>
    <row r="174" spans="1:7" x14ac:dyDescent="0.25">
      <c r="A174" s="9">
        <v>171</v>
      </c>
      <c r="B174" s="10" t="s">
        <v>185</v>
      </c>
      <c r="C174" s="19">
        <f>+'FEBRERO ORD'!N174</f>
        <v>1217677</v>
      </c>
      <c r="D174" s="19">
        <f>+'FEIEF DEF 2020'!F174</f>
        <v>37032</v>
      </c>
      <c r="E174" s="19">
        <f>+'AJUSTE 3ER CUATRIMESTRE 2020 '!E174</f>
        <v>4755</v>
      </c>
      <c r="F174" s="19">
        <f>+'ISR ART 126'!C174</f>
        <v>2462</v>
      </c>
      <c r="G174" s="19">
        <f t="shared" si="2"/>
        <v>1261926</v>
      </c>
    </row>
    <row r="175" spans="1:7" x14ac:dyDescent="0.25">
      <c r="A175" s="9">
        <v>172</v>
      </c>
      <c r="B175" s="10" t="s">
        <v>186</v>
      </c>
      <c r="C175" s="19">
        <f>+'FEBRERO ORD'!N175</f>
        <v>77093</v>
      </c>
      <c r="D175" s="19">
        <f>+'FEIEF DEF 2020'!F175</f>
        <v>1403</v>
      </c>
      <c r="E175" s="19">
        <f>+'AJUSTE 3ER CUATRIMESTRE 2020 '!E175</f>
        <v>873</v>
      </c>
      <c r="F175" s="19">
        <f>+'ISR ART 126'!C175</f>
        <v>74</v>
      </c>
      <c r="G175" s="19">
        <f t="shared" si="2"/>
        <v>79443</v>
      </c>
    </row>
    <row r="176" spans="1:7" x14ac:dyDescent="0.25">
      <c r="A176" s="9">
        <v>173</v>
      </c>
      <c r="B176" s="10" t="s">
        <v>187</v>
      </c>
      <c r="C176" s="19">
        <f>+'FEBRERO ORD'!N176</f>
        <v>189869</v>
      </c>
      <c r="D176" s="19">
        <f>+'FEIEF DEF 2020'!F176</f>
        <v>2982</v>
      </c>
      <c r="E176" s="19">
        <f>+'AJUSTE 3ER CUATRIMESTRE 2020 '!E176</f>
        <v>1899</v>
      </c>
      <c r="F176" s="19">
        <f>+'ISR ART 126'!C176</f>
        <v>172</v>
      </c>
      <c r="G176" s="19">
        <f t="shared" si="2"/>
        <v>194922</v>
      </c>
    </row>
    <row r="177" spans="1:7" x14ac:dyDescent="0.25">
      <c r="A177" s="9">
        <v>174</v>
      </c>
      <c r="B177" s="10" t="s">
        <v>188</v>
      </c>
      <c r="C177" s="19">
        <f>+'FEBRERO ORD'!N177</f>
        <v>322566</v>
      </c>
      <c r="D177" s="19">
        <f>+'FEIEF DEF 2020'!F177</f>
        <v>8843</v>
      </c>
      <c r="E177" s="19">
        <f>+'AJUSTE 3ER CUATRIMESTRE 2020 '!E177</f>
        <v>1135</v>
      </c>
      <c r="F177" s="19">
        <f>+'ISR ART 126'!C177</f>
        <v>718</v>
      </c>
      <c r="G177" s="19">
        <f t="shared" si="2"/>
        <v>333262</v>
      </c>
    </row>
    <row r="178" spans="1:7" x14ac:dyDescent="0.25">
      <c r="A178" s="9">
        <v>175</v>
      </c>
      <c r="B178" s="10" t="s">
        <v>189</v>
      </c>
      <c r="C178" s="19">
        <f>+'FEBRERO ORD'!N178</f>
        <v>194767</v>
      </c>
      <c r="D178" s="19">
        <f>+'FEIEF DEF 2020'!F178</f>
        <v>2117</v>
      </c>
      <c r="E178" s="19">
        <f>+'AJUSTE 3ER CUATRIMESTRE 2020 '!E178</f>
        <v>272</v>
      </c>
      <c r="F178" s="19">
        <f>+'ISR ART 126'!C178</f>
        <v>136</v>
      </c>
      <c r="G178" s="19">
        <f t="shared" si="2"/>
        <v>197292</v>
      </c>
    </row>
    <row r="179" spans="1:7" x14ac:dyDescent="0.25">
      <c r="A179" s="9">
        <v>176</v>
      </c>
      <c r="B179" s="10" t="s">
        <v>190</v>
      </c>
      <c r="C179" s="19">
        <f>+'FEBRERO ORD'!N179</f>
        <v>373730</v>
      </c>
      <c r="D179" s="19">
        <f>+'FEIEF DEF 2020'!F179</f>
        <v>8472</v>
      </c>
      <c r="E179" s="19">
        <f>+'AJUSTE 3ER CUATRIMESTRE 2020 '!E179</f>
        <v>7083</v>
      </c>
      <c r="F179" s="19">
        <f>+'ISR ART 126'!C179</f>
        <v>396</v>
      </c>
      <c r="G179" s="19">
        <f t="shared" si="2"/>
        <v>389681</v>
      </c>
    </row>
    <row r="180" spans="1:7" x14ac:dyDescent="0.25">
      <c r="A180" s="9">
        <v>177</v>
      </c>
      <c r="B180" s="10" t="s">
        <v>191</v>
      </c>
      <c r="C180" s="19">
        <f>+'FEBRERO ORD'!N180</f>
        <v>711192</v>
      </c>
      <c r="D180" s="19">
        <f>+'FEIEF DEF 2020'!F180</f>
        <v>24919</v>
      </c>
      <c r="E180" s="19">
        <f>+'AJUSTE 3ER CUATRIMESTRE 2020 '!E180</f>
        <v>15067</v>
      </c>
      <c r="F180" s="19">
        <f>+'ISR ART 126'!C180</f>
        <v>1443</v>
      </c>
      <c r="G180" s="19">
        <f t="shared" si="2"/>
        <v>752621</v>
      </c>
    </row>
    <row r="181" spans="1:7" x14ac:dyDescent="0.25">
      <c r="A181" s="9">
        <v>178</v>
      </c>
      <c r="B181" s="10" t="s">
        <v>192</v>
      </c>
      <c r="C181" s="19">
        <f>+'FEBRERO ORD'!N181</f>
        <v>389181</v>
      </c>
      <c r="D181" s="19">
        <f>+'FEIEF DEF 2020'!F181</f>
        <v>13579</v>
      </c>
      <c r="E181" s="19">
        <f>+'AJUSTE 3ER CUATRIMESTRE 2020 '!E181</f>
        <v>9106</v>
      </c>
      <c r="F181" s="19">
        <f>+'ISR ART 126'!C181</f>
        <v>753</v>
      </c>
      <c r="G181" s="19">
        <f t="shared" si="2"/>
        <v>412619</v>
      </c>
    </row>
    <row r="182" spans="1:7" x14ac:dyDescent="0.25">
      <c r="A182" s="9">
        <v>179</v>
      </c>
      <c r="B182" s="10" t="s">
        <v>193</v>
      </c>
      <c r="C182" s="19">
        <f>+'FEBRERO ORD'!N182</f>
        <v>224406</v>
      </c>
      <c r="D182" s="19">
        <f>+'FEIEF DEF 2020'!F182</f>
        <v>4118</v>
      </c>
      <c r="E182" s="19">
        <f>+'AJUSTE 3ER CUATRIMESTRE 2020 '!E182</f>
        <v>2025</v>
      </c>
      <c r="F182" s="19">
        <f>+'ISR ART 126'!C182</f>
        <v>220</v>
      </c>
      <c r="G182" s="19">
        <f t="shared" si="2"/>
        <v>230769</v>
      </c>
    </row>
    <row r="183" spans="1:7" x14ac:dyDescent="0.25">
      <c r="A183" s="9">
        <v>180</v>
      </c>
      <c r="B183" s="10" t="s">
        <v>194</v>
      </c>
      <c r="C183" s="19">
        <f>+'FEBRERO ORD'!N183</f>
        <v>230444</v>
      </c>
      <c r="D183" s="19">
        <f>+'FEIEF DEF 2020'!F183</f>
        <v>5183</v>
      </c>
      <c r="E183" s="19">
        <f>+'AJUSTE 3ER CUATRIMESTRE 2020 '!E183</f>
        <v>4312</v>
      </c>
      <c r="F183" s="19">
        <f>+'ISR ART 126'!C183</f>
        <v>231</v>
      </c>
      <c r="G183" s="19">
        <f t="shared" si="2"/>
        <v>240170</v>
      </c>
    </row>
    <row r="184" spans="1:7" x14ac:dyDescent="0.25">
      <c r="A184" s="9">
        <v>181</v>
      </c>
      <c r="B184" s="10" t="s">
        <v>195</v>
      </c>
      <c r="C184" s="19">
        <f>+'FEBRERO ORD'!N184</f>
        <v>132654</v>
      </c>
      <c r="D184" s="19">
        <f>+'FEIEF DEF 2020'!F184</f>
        <v>1536</v>
      </c>
      <c r="E184" s="19">
        <f>+'AJUSTE 3ER CUATRIMESTRE 2020 '!E184</f>
        <v>1060</v>
      </c>
      <c r="F184" s="19">
        <f>+'ISR ART 126'!C184</f>
        <v>75</v>
      </c>
      <c r="G184" s="19">
        <f t="shared" si="2"/>
        <v>135325</v>
      </c>
    </row>
    <row r="185" spans="1:7" x14ac:dyDescent="0.25">
      <c r="A185" s="9">
        <v>182</v>
      </c>
      <c r="B185" s="10" t="s">
        <v>196</v>
      </c>
      <c r="C185" s="19">
        <f>+'FEBRERO ORD'!N185</f>
        <v>212825</v>
      </c>
      <c r="D185" s="19">
        <f>+'FEIEF DEF 2020'!F185</f>
        <v>3202</v>
      </c>
      <c r="E185" s="19">
        <f>+'AJUSTE 3ER CUATRIMESTRE 2020 '!E185</f>
        <v>411</v>
      </c>
      <c r="F185" s="19">
        <f>+'ISR ART 126'!C185</f>
        <v>249</v>
      </c>
      <c r="G185" s="19">
        <f t="shared" si="2"/>
        <v>216687</v>
      </c>
    </row>
    <row r="186" spans="1:7" x14ac:dyDescent="0.25">
      <c r="A186" s="9">
        <v>183</v>
      </c>
      <c r="B186" s="10" t="s">
        <v>197</v>
      </c>
      <c r="C186" s="19">
        <f>+'FEBRERO ORD'!N186</f>
        <v>242251</v>
      </c>
      <c r="D186" s="19">
        <f>+'FEIEF DEF 2020'!F186</f>
        <v>3247</v>
      </c>
      <c r="E186" s="19">
        <f>+'AJUSTE 3ER CUATRIMESTRE 2020 '!E186</f>
        <v>2476</v>
      </c>
      <c r="F186" s="19">
        <f>+'ISR ART 126'!C186</f>
        <v>191</v>
      </c>
      <c r="G186" s="19">
        <f t="shared" si="2"/>
        <v>248165</v>
      </c>
    </row>
    <row r="187" spans="1:7" x14ac:dyDescent="0.25">
      <c r="A187" s="9">
        <v>184</v>
      </c>
      <c r="B187" s="10" t="s">
        <v>198</v>
      </c>
      <c r="C187" s="19">
        <f>+'FEBRERO ORD'!N187</f>
        <v>23731467</v>
      </c>
      <c r="D187" s="19">
        <f>+'FEIEF DEF 2020'!F187</f>
        <v>691624</v>
      </c>
      <c r="E187" s="19">
        <f>+'AJUSTE 3ER CUATRIMESTRE 2020 '!E187</f>
        <v>240657</v>
      </c>
      <c r="F187" s="19">
        <f>+'ISR ART 126'!C187</f>
        <v>34248</v>
      </c>
      <c r="G187" s="19">
        <f t="shared" si="2"/>
        <v>24697996</v>
      </c>
    </row>
    <row r="188" spans="1:7" x14ac:dyDescent="0.25">
      <c r="A188" s="9">
        <v>185</v>
      </c>
      <c r="B188" s="10" t="s">
        <v>199</v>
      </c>
      <c r="C188" s="19">
        <f>+'FEBRERO ORD'!N188</f>
        <v>674694</v>
      </c>
      <c r="D188" s="19">
        <f>+'FEIEF DEF 2020'!F188</f>
        <v>23423</v>
      </c>
      <c r="E188" s="19">
        <f>+'AJUSTE 3ER CUATRIMESTRE 2020 '!E188</f>
        <v>22676</v>
      </c>
      <c r="F188" s="19">
        <f>+'ISR ART 126'!C188</f>
        <v>1107</v>
      </c>
      <c r="G188" s="19">
        <f t="shared" si="2"/>
        <v>721900</v>
      </c>
    </row>
    <row r="189" spans="1:7" x14ac:dyDescent="0.25">
      <c r="A189" s="9">
        <v>186</v>
      </c>
      <c r="B189" s="10" t="s">
        <v>200</v>
      </c>
      <c r="C189" s="19">
        <f>+'FEBRERO ORD'!N189</f>
        <v>156025</v>
      </c>
      <c r="D189" s="19">
        <f>+'FEIEF DEF 2020'!F189</f>
        <v>866</v>
      </c>
      <c r="E189" s="19">
        <f>+'AJUSTE 3ER CUATRIMESTRE 2020 '!E189</f>
        <v>111</v>
      </c>
      <c r="F189" s="19">
        <f>+'ISR ART 126'!C189</f>
        <v>60</v>
      </c>
      <c r="G189" s="19">
        <f t="shared" si="2"/>
        <v>157062</v>
      </c>
    </row>
    <row r="190" spans="1:7" x14ac:dyDescent="0.25">
      <c r="A190" s="9">
        <v>187</v>
      </c>
      <c r="B190" s="10" t="s">
        <v>201</v>
      </c>
      <c r="C190" s="19">
        <f>+'FEBRERO ORD'!N190</f>
        <v>216294</v>
      </c>
      <c r="D190" s="19">
        <f>+'FEIEF DEF 2020'!F190</f>
        <v>2581</v>
      </c>
      <c r="E190" s="19">
        <f>+'AJUSTE 3ER CUATRIMESTRE 2020 '!E190</f>
        <v>331</v>
      </c>
      <c r="F190" s="19">
        <f>+'ISR ART 126'!C190</f>
        <v>202</v>
      </c>
      <c r="G190" s="19">
        <f t="shared" si="2"/>
        <v>219408</v>
      </c>
    </row>
    <row r="191" spans="1:7" x14ac:dyDescent="0.25">
      <c r="A191" s="9">
        <v>188</v>
      </c>
      <c r="B191" s="10" t="s">
        <v>202</v>
      </c>
      <c r="C191" s="19">
        <f>+'FEBRERO ORD'!N191</f>
        <v>530078</v>
      </c>
      <c r="D191" s="19">
        <f>+'FEIEF DEF 2020'!F191</f>
        <v>15066</v>
      </c>
      <c r="E191" s="19">
        <f>+'AJUSTE 3ER CUATRIMESTRE 2020 '!E191</f>
        <v>1935</v>
      </c>
      <c r="F191" s="19">
        <f>+'ISR ART 126'!C191</f>
        <v>1059</v>
      </c>
      <c r="G191" s="19">
        <f t="shared" si="2"/>
        <v>548138</v>
      </c>
    </row>
    <row r="192" spans="1:7" x14ac:dyDescent="0.25">
      <c r="A192" s="9">
        <v>189</v>
      </c>
      <c r="B192" s="10" t="s">
        <v>203</v>
      </c>
      <c r="C192" s="19">
        <f>+'FEBRERO ORD'!N192</f>
        <v>263394</v>
      </c>
      <c r="D192" s="19">
        <f>+'FEIEF DEF 2020'!F192</f>
        <v>9011</v>
      </c>
      <c r="E192" s="19">
        <f>+'AJUSTE 3ER CUATRIMESTRE 2020 '!E192</f>
        <v>3285</v>
      </c>
      <c r="F192" s="19">
        <f>+'ISR ART 126'!C192</f>
        <v>545</v>
      </c>
      <c r="G192" s="19">
        <f t="shared" si="2"/>
        <v>276235</v>
      </c>
    </row>
    <row r="193" spans="1:7" x14ac:dyDescent="0.25">
      <c r="A193" s="9">
        <v>190</v>
      </c>
      <c r="B193" s="10" t="s">
        <v>204</v>
      </c>
      <c r="C193" s="19">
        <f>+'FEBRERO ORD'!N193</f>
        <v>1555439</v>
      </c>
      <c r="D193" s="19">
        <f>+'FEIEF DEF 2020'!F193</f>
        <v>61299</v>
      </c>
      <c r="E193" s="19">
        <f>+'AJUSTE 3ER CUATRIMESTRE 2020 '!E193</f>
        <v>57254</v>
      </c>
      <c r="F193" s="19">
        <f>+'ISR ART 126'!C193</f>
        <v>2640</v>
      </c>
      <c r="G193" s="19">
        <f t="shared" si="2"/>
        <v>1676632</v>
      </c>
    </row>
    <row r="194" spans="1:7" x14ac:dyDescent="0.25">
      <c r="A194" s="9">
        <v>191</v>
      </c>
      <c r="B194" s="10" t="s">
        <v>205</v>
      </c>
      <c r="C194" s="19">
        <f>+'FEBRERO ORD'!N194</f>
        <v>73286</v>
      </c>
      <c r="D194" s="19">
        <f>+'FEIEF DEF 2020'!F194</f>
        <v>574</v>
      </c>
      <c r="E194" s="19">
        <f>+'AJUSTE 3ER CUATRIMESTRE 2020 '!E194</f>
        <v>342</v>
      </c>
      <c r="F194" s="19">
        <f>+'ISR ART 126'!C194</f>
        <v>28</v>
      </c>
      <c r="G194" s="19">
        <f t="shared" si="2"/>
        <v>74230</v>
      </c>
    </row>
    <row r="195" spans="1:7" x14ac:dyDescent="0.25">
      <c r="A195" s="9">
        <v>192</v>
      </c>
      <c r="B195" s="10" t="s">
        <v>206</v>
      </c>
      <c r="C195" s="19">
        <f>+'FEBRERO ORD'!N195</f>
        <v>193696</v>
      </c>
      <c r="D195" s="19">
        <f>+'FEIEF DEF 2020'!F195</f>
        <v>3871</v>
      </c>
      <c r="E195" s="19">
        <f>+'AJUSTE 3ER CUATRIMESTRE 2020 '!E195</f>
        <v>2267</v>
      </c>
      <c r="F195" s="19">
        <f>+'ISR ART 126'!C195</f>
        <v>214</v>
      </c>
      <c r="G195" s="19">
        <f t="shared" si="2"/>
        <v>200048</v>
      </c>
    </row>
    <row r="196" spans="1:7" x14ac:dyDescent="0.25">
      <c r="A196" s="9">
        <v>193</v>
      </c>
      <c r="B196" s="10" t="s">
        <v>207</v>
      </c>
      <c r="C196" s="19">
        <f>+'FEBRERO ORD'!N196</f>
        <v>229984</v>
      </c>
      <c r="D196" s="19">
        <f>+'FEIEF DEF 2020'!F196</f>
        <v>8294</v>
      </c>
      <c r="E196" s="19">
        <f>+'AJUSTE 3ER CUATRIMESTRE 2020 '!E196</f>
        <v>2449</v>
      </c>
      <c r="F196" s="19">
        <f>+'ISR ART 126'!C196</f>
        <v>507</v>
      </c>
      <c r="G196" s="19">
        <f t="shared" si="2"/>
        <v>241234</v>
      </c>
    </row>
    <row r="197" spans="1:7" x14ac:dyDescent="0.25">
      <c r="A197" s="9">
        <v>194</v>
      </c>
      <c r="B197" s="10" t="s">
        <v>208</v>
      </c>
      <c r="C197" s="19">
        <f>+'FEBRERO ORD'!N197</f>
        <v>250756</v>
      </c>
      <c r="D197" s="19">
        <f>+'FEIEF DEF 2020'!F197</f>
        <v>5501</v>
      </c>
      <c r="E197" s="19">
        <f>+'AJUSTE 3ER CUATRIMESTRE 2020 '!E197</f>
        <v>3725</v>
      </c>
      <c r="F197" s="19">
        <f>+'ISR ART 126'!C197</f>
        <v>272</v>
      </c>
      <c r="G197" s="19">
        <f t="shared" ref="G197:G260" si="3">SUM(C197:F197)</f>
        <v>260254</v>
      </c>
    </row>
    <row r="198" spans="1:7" x14ac:dyDescent="0.25">
      <c r="A198" s="9">
        <v>195</v>
      </c>
      <c r="B198" s="10" t="s">
        <v>209</v>
      </c>
      <c r="C198" s="19">
        <f>+'FEBRERO ORD'!N198</f>
        <v>232352</v>
      </c>
      <c r="D198" s="19">
        <f>+'FEIEF DEF 2020'!F198</f>
        <v>2132</v>
      </c>
      <c r="E198" s="19">
        <f>+'AJUSTE 3ER CUATRIMESTRE 2020 '!E198</f>
        <v>274</v>
      </c>
      <c r="F198" s="19">
        <f>+'ISR ART 126'!C198</f>
        <v>142</v>
      </c>
      <c r="G198" s="19">
        <f t="shared" si="3"/>
        <v>234900</v>
      </c>
    </row>
    <row r="199" spans="1:7" x14ac:dyDescent="0.25">
      <c r="A199" s="9">
        <v>196</v>
      </c>
      <c r="B199" s="10" t="s">
        <v>210</v>
      </c>
      <c r="C199" s="19">
        <f>+'FEBRERO ORD'!N199</f>
        <v>117245</v>
      </c>
      <c r="D199" s="19">
        <f>+'FEIEF DEF 2020'!F199</f>
        <v>1070</v>
      </c>
      <c r="E199" s="19">
        <f>+'AJUSTE 3ER CUATRIMESTRE 2020 '!E199</f>
        <v>695</v>
      </c>
      <c r="F199" s="19">
        <f>+'ISR ART 126'!C199</f>
        <v>56</v>
      </c>
      <c r="G199" s="19">
        <f t="shared" si="3"/>
        <v>119066</v>
      </c>
    </row>
    <row r="200" spans="1:7" x14ac:dyDescent="0.25">
      <c r="A200" s="9">
        <v>197</v>
      </c>
      <c r="B200" s="10" t="s">
        <v>211</v>
      </c>
      <c r="C200" s="19">
        <f>+'FEBRERO ORD'!N200</f>
        <v>443197</v>
      </c>
      <c r="D200" s="19">
        <f>+'FEIEF DEF 2020'!F200</f>
        <v>11219</v>
      </c>
      <c r="E200" s="19">
        <f>+'AJUSTE 3ER CUATRIMESTRE 2020 '!E200</f>
        <v>6706</v>
      </c>
      <c r="F200" s="19">
        <f>+'ISR ART 126'!C200</f>
        <v>561</v>
      </c>
      <c r="G200" s="19">
        <f t="shared" si="3"/>
        <v>461683</v>
      </c>
    </row>
    <row r="201" spans="1:7" x14ac:dyDescent="0.25">
      <c r="A201" s="9">
        <v>198</v>
      </c>
      <c r="B201" s="10" t="s">
        <v>212</v>
      </c>
      <c r="C201" s="19">
        <f>+'FEBRERO ORD'!N201</f>
        <v>2360789</v>
      </c>
      <c r="D201" s="19">
        <f>+'FEIEF DEF 2020'!F201</f>
        <v>68432</v>
      </c>
      <c r="E201" s="19">
        <f>+'AJUSTE 3ER CUATRIMESTRE 2020 '!E201</f>
        <v>40736</v>
      </c>
      <c r="F201" s="19">
        <f>+'ISR ART 126'!C201</f>
        <v>3920</v>
      </c>
      <c r="G201" s="19">
        <f t="shared" si="3"/>
        <v>2473877</v>
      </c>
    </row>
    <row r="202" spans="1:7" x14ac:dyDescent="0.25">
      <c r="A202" s="9">
        <v>199</v>
      </c>
      <c r="B202" s="10" t="s">
        <v>213</v>
      </c>
      <c r="C202" s="19">
        <f>+'FEBRERO ORD'!N202</f>
        <v>138344</v>
      </c>
      <c r="D202" s="19">
        <f>+'FEIEF DEF 2020'!F202</f>
        <v>749</v>
      </c>
      <c r="E202" s="19">
        <f>+'AJUSTE 3ER CUATRIMESTRE 2020 '!E202</f>
        <v>96</v>
      </c>
      <c r="F202" s="19">
        <f>+'ISR ART 126'!C202</f>
        <v>42</v>
      </c>
      <c r="G202" s="19">
        <f t="shared" si="3"/>
        <v>139231</v>
      </c>
    </row>
    <row r="203" spans="1:7" x14ac:dyDescent="0.25">
      <c r="A203" s="9">
        <v>200</v>
      </c>
      <c r="B203" s="10" t="s">
        <v>214</v>
      </c>
      <c r="C203" s="19">
        <f>+'FEBRERO ORD'!N203</f>
        <v>300868</v>
      </c>
      <c r="D203" s="19">
        <f>+'FEIEF DEF 2020'!F203</f>
        <v>5436</v>
      </c>
      <c r="E203" s="19">
        <f>+'AJUSTE 3ER CUATRIMESTRE 2020 '!E203</f>
        <v>698</v>
      </c>
      <c r="F203" s="19">
        <f>+'ISR ART 126'!C203</f>
        <v>416</v>
      </c>
      <c r="G203" s="19">
        <f t="shared" si="3"/>
        <v>307418</v>
      </c>
    </row>
    <row r="204" spans="1:7" x14ac:dyDescent="0.25">
      <c r="A204" s="9">
        <v>201</v>
      </c>
      <c r="B204" s="10" t="s">
        <v>215</v>
      </c>
      <c r="C204" s="19">
        <f>+'FEBRERO ORD'!N204</f>
        <v>177776</v>
      </c>
      <c r="D204" s="19">
        <f>+'FEIEF DEF 2020'!F204</f>
        <v>2685</v>
      </c>
      <c r="E204" s="19">
        <f>+'AJUSTE 3ER CUATRIMESTRE 2020 '!E204</f>
        <v>345</v>
      </c>
      <c r="F204" s="19">
        <f>+'ISR ART 126'!C204</f>
        <v>198</v>
      </c>
      <c r="G204" s="19">
        <f t="shared" si="3"/>
        <v>181004</v>
      </c>
    </row>
    <row r="205" spans="1:7" x14ac:dyDescent="0.25">
      <c r="A205" s="9">
        <v>202</v>
      </c>
      <c r="B205" s="10" t="s">
        <v>216</v>
      </c>
      <c r="C205" s="19">
        <f>+'FEBRERO ORD'!N205</f>
        <v>372583</v>
      </c>
      <c r="D205" s="19">
        <f>+'FEIEF DEF 2020'!F205</f>
        <v>8429</v>
      </c>
      <c r="E205" s="19">
        <f>+'AJUSTE 3ER CUATRIMESTRE 2020 '!E205</f>
        <v>3848</v>
      </c>
      <c r="F205" s="19">
        <f>+'ISR ART 126'!C205</f>
        <v>525</v>
      </c>
      <c r="G205" s="19">
        <f t="shared" si="3"/>
        <v>385385</v>
      </c>
    </row>
    <row r="206" spans="1:7" x14ac:dyDescent="0.25">
      <c r="A206" s="9">
        <v>203</v>
      </c>
      <c r="B206" s="10" t="s">
        <v>217</v>
      </c>
      <c r="C206" s="19">
        <f>+'FEBRERO ORD'!N206</f>
        <v>300138</v>
      </c>
      <c r="D206" s="19">
        <f>+'FEIEF DEF 2020'!F206</f>
        <v>5162</v>
      </c>
      <c r="E206" s="19">
        <f>+'AJUSTE 3ER CUATRIMESTRE 2020 '!E206</f>
        <v>663</v>
      </c>
      <c r="F206" s="19">
        <f>+'ISR ART 126'!C206</f>
        <v>444</v>
      </c>
      <c r="G206" s="19">
        <f t="shared" si="3"/>
        <v>306407</v>
      </c>
    </row>
    <row r="207" spans="1:7" x14ac:dyDescent="0.25">
      <c r="A207" s="9">
        <v>204</v>
      </c>
      <c r="B207" s="10" t="s">
        <v>218</v>
      </c>
      <c r="C207" s="19">
        <f>+'FEBRERO ORD'!N207</f>
        <v>130556</v>
      </c>
      <c r="D207" s="19">
        <f>+'FEIEF DEF 2020'!F207</f>
        <v>3523</v>
      </c>
      <c r="E207" s="19">
        <f>+'AJUSTE 3ER CUATRIMESTRE 2020 '!E207</f>
        <v>452</v>
      </c>
      <c r="F207" s="19">
        <f>+'ISR ART 126'!C207</f>
        <v>186</v>
      </c>
      <c r="G207" s="19">
        <f t="shared" si="3"/>
        <v>134717</v>
      </c>
    </row>
    <row r="208" spans="1:7" x14ac:dyDescent="0.25">
      <c r="A208" s="9">
        <v>205</v>
      </c>
      <c r="B208" s="10" t="s">
        <v>219</v>
      </c>
      <c r="C208" s="19">
        <f>+'FEBRERO ORD'!N208</f>
        <v>1270400</v>
      </c>
      <c r="D208" s="19">
        <f>+'FEIEF DEF 2020'!F208</f>
        <v>33102</v>
      </c>
      <c r="E208" s="19">
        <f>+'AJUSTE 3ER CUATRIMESTRE 2020 '!E208</f>
        <v>20936</v>
      </c>
      <c r="F208" s="19">
        <f>+'ISR ART 126'!C208</f>
        <v>1972</v>
      </c>
      <c r="G208" s="19">
        <f t="shared" si="3"/>
        <v>1326410</v>
      </c>
    </row>
    <row r="209" spans="1:7" x14ac:dyDescent="0.25">
      <c r="A209" s="9">
        <v>206</v>
      </c>
      <c r="B209" s="10" t="s">
        <v>220</v>
      </c>
      <c r="C209" s="19">
        <f>+'FEBRERO ORD'!N209</f>
        <v>219755</v>
      </c>
      <c r="D209" s="19">
        <f>+'FEIEF DEF 2020'!F209</f>
        <v>5572</v>
      </c>
      <c r="E209" s="19">
        <f>+'AJUSTE 3ER CUATRIMESTRE 2020 '!E209</f>
        <v>5076</v>
      </c>
      <c r="F209" s="19">
        <f>+'ISR ART 126'!C209</f>
        <v>276</v>
      </c>
      <c r="G209" s="19">
        <f t="shared" si="3"/>
        <v>230679</v>
      </c>
    </row>
    <row r="210" spans="1:7" x14ac:dyDescent="0.25">
      <c r="A210" s="9">
        <v>207</v>
      </c>
      <c r="B210" s="10" t="s">
        <v>221</v>
      </c>
      <c r="C210" s="19">
        <f>+'FEBRERO ORD'!N210</f>
        <v>1143322</v>
      </c>
      <c r="D210" s="19">
        <f>+'FEIEF DEF 2020'!F210</f>
        <v>31958</v>
      </c>
      <c r="E210" s="19">
        <f>+'AJUSTE 3ER CUATRIMESTRE 2020 '!E210</f>
        <v>4104</v>
      </c>
      <c r="F210" s="19">
        <f>+'ISR ART 126'!C210</f>
        <v>2307</v>
      </c>
      <c r="G210" s="19">
        <f t="shared" si="3"/>
        <v>1181691</v>
      </c>
    </row>
    <row r="211" spans="1:7" x14ac:dyDescent="0.25">
      <c r="A211" s="9">
        <v>208</v>
      </c>
      <c r="B211" s="10" t="s">
        <v>222</v>
      </c>
      <c r="C211" s="19">
        <f>+'FEBRERO ORD'!N211</f>
        <v>570671</v>
      </c>
      <c r="D211" s="19">
        <f>+'FEIEF DEF 2020'!F211</f>
        <v>13821</v>
      </c>
      <c r="E211" s="19">
        <f>+'AJUSTE 3ER CUATRIMESTRE 2020 '!E211</f>
        <v>9627</v>
      </c>
      <c r="F211" s="19">
        <f>+'ISR ART 126'!C211</f>
        <v>843</v>
      </c>
      <c r="G211" s="19">
        <f t="shared" si="3"/>
        <v>594962</v>
      </c>
    </row>
    <row r="212" spans="1:7" x14ac:dyDescent="0.25">
      <c r="A212" s="9">
        <v>209</v>
      </c>
      <c r="B212" s="10" t="s">
        <v>223</v>
      </c>
      <c r="C212" s="19">
        <f>+'FEBRERO ORD'!N212</f>
        <v>191257</v>
      </c>
      <c r="D212" s="19">
        <f>+'FEIEF DEF 2020'!F212</f>
        <v>2071</v>
      </c>
      <c r="E212" s="19">
        <f>+'AJUSTE 3ER CUATRIMESTRE 2020 '!E212</f>
        <v>968</v>
      </c>
      <c r="F212" s="19">
        <f>+'ISR ART 126'!C212</f>
        <v>97</v>
      </c>
      <c r="G212" s="19">
        <f t="shared" si="3"/>
        <v>194393</v>
      </c>
    </row>
    <row r="213" spans="1:7" x14ac:dyDescent="0.25">
      <c r="A213" s="9">
        <v>210</v>
      </c>
      <c r="B213" s="10" t="s">
        <v>224</v>
      </c>
      <c r="C213" s="19">
        <f>+'FEBRERO ORD'!N213</f>
        <v>455186</v>
      </c>
      <c r="D213" s="19">
        <f>+'FEIEF DEF 2020'!F213</f>
        <v>14463</v>
      </c>
      <c r="E213" s="19">
        <f>+'AJUSTE 3ER CUATRIMESTRE 2020 '!E213</f>
        <v>1857</v>
      </c>
      <c r="F213" s="19">
        <f>+'ISR ART 126'!C213</f>
        <v>914</v>
      </c>
      <c r="G213" s="19">
        <f t="shared" si="3"/>
        <v>472420</v>
      </c>
    </row>
    <row r="214" spans="1:7" x14ac:dyDescent="0.25">
      <c r="A214" s="9">
        <v>211</v>
      </c>
      <c r="B214" s="10" t="s">
        <v>225</v>
      </c>
      <c r="C214" s="19">
        <f>+'FEBRERO ORD'!N214</f>
        <v>288016</v>
      </c>
      <c r="D214" s="19">
        <f>+'FEIEF DEF 2020'!F214</f>
        <v>4912</v>
      </c>
      <c r="E214" s="19">
        <f>+'AJUSTE 3ER CUATRIMESTRE 2020 '!E214</f>
        <v>631</v>
      </c>
      <c r="F214" s="19">
        <f>+'ISR ART 126'!C214</f>
        <v>508</v>
      </c>
      <c r="G214" s="19">
        <f t="shared" si="3"/>
        <v>294067</v>
      </c>
    </row>
    <row r="215" spans="1:7" x14ac:dyDescent="0.25">
      <c r="A215" s="9">
        <v>212</v>
      </c>
      <c r="B215" s="10" t="s">
        <v>226</v>
      </c>
      <c r="C215" s="19">
        <f>+'FEBRERO ORD'!N215</f>
        <v>272514</v>
      </c>
      <c r="D215" s="19">
        <f>+'FEIEF DEF 2020'!F215</f>
        <v>4449</v>
      </c>
      <c r="E215" s="19">
        <f>+'AJUSTE 3ER CUATRIMESTRE 2020 '!E215</f>
        <v>571</v>
      </c>
      <c r="F215" s="19">
        <f>+'ISR ART 126'!C215</f>
        <v>382</v>
      </c>
      <c r="G215" s="19">
        <f t="shared" si="3"/>
        <v>277916</v>
      </c>
    </row>
    <row r="216" spans="1:7" x14ac:dyDescent="0.25">
      <c r="A216" s="9">
        <v>213</v>
      </c>
      <c r="B216" s="10" t="s">
        <v>227</v>
      </c>
      <c r="C216" s="19">
        <f>+'FEBRERO ORD'!N216</f>
        <v>363195</v>
      </c>
      <c r="D216" s="19">
        <f>+'FEIEF DEF 2020'!F216</f>
        <v>6026</v>
      </c>
      <c r="E216" s="19">
        <f>+'AJUSTE 3ER CUATRIMESTRE 2020 '!E216</f>
        <v>774</v>
      </c>
      <c r="F216" s="19">
        <f>+'ISR ART 126'!C216</f>
        <v>456</v>
      </c>
      <c r="G216" s="19">
        <f t="shared" si="3"/>
        <v>370451</v>
      </c>
    </row>
    <row r="217" spans="1:7" x14ac:dyDescent="0.25">
      <c r="A217" s="9">
        <v>214</v>
      </c>
      <c r="B217" s="10" t="s">
        <v>228</v>
      </c>
      <c r="C217" s="19">
        <f>+'FEBRERO ORD'!N217</f>
        <v>236109</v>
      </c>
      <c r="D217" s="19">
        <f>+'FEIEF DEF 2020'!F217</f>
        <v>4553</v>
      </c>
      <c r="E217" s="19">
        <f>+'AJUSTE 3ER CUATRIMESTRE 2020 '!E217</f>
        <v>3200</v>
      </c>
      <c r="F217" s="19">
        <f>+'ISR ART 126'!C217</f>
        <v>259</v>
      </c>
      <c r="G217" s="19">
        <f t="shared" si="3"/>
        <v>244121</v>
      </c>
    </row>
    <row r="218" spans="1:7" x14ac:dyDescent="0.25">
      <c r="A218" s="9">
        <v>215</v>
      </c>
      <c r="B218" s="10" t="s">
        <v>229</v>
      </c>
      <c r="C218" s="19">
        <f>+'FEBRERO ORD'!N218</f>
        <v>143071</v>
      </c>
      <c r="D218" s="19">
        <f>+'FEIEF DEF 2020'!F218</f>
        <v>2320</v>
      </c>
      <c r="E218" s="19">
        <f>+'AJUSTE 3ER CUATRIMESTRE 2020 '!E218</f>
        <v>1299</v>
      </c>
      <c r="F218" s="19">
        <f>+'ISR ART 126'!C218</f>
        <v>141</v>
      </c>
      <c r="G218" s="19">
        <f t="shared" si="3"/>
        <v>146831</v>
      </c>
    </row>
    <row r="219" spans="1:7" x14ac:dyDescent="0.25">
      <c r="A219" s="9">
        <v>216</v>
      </c>
      <c r="B219" s="10" t="s">
        <v>230</v>
      </c>
      <c r="C219" s="19">
        <f>+'FEBRERO ORD'!N219</f>
        <v>208756</v>
      </c>
      <c r="D219" s="19">
        <f>+'FEIEF DEF 2020'!F219</f>
        <v>2622</v>
      </c>
      <c r="E219" s="19">
        <f>+'AJUSTE 3ER CUATRIMESTRE 2020 '!E219</f>
        <v>1702</v>
      </c>
      <c r="F219" s="19">
        <f>+'ISR ART 126'!C219</f>
        <v>144</v>
      </c>
      <c r="G219" s="19">
        <f t="shared" si="3"/>
        <v>213224</v>
      </c>
    </row>
    <row r="220" spans="1:7" x14ac:dyDescent="0.25">
      <c r="A220" s="11">
        <v>217</v>
      </c>
      <c r="B220" s="10" t="s">
        <v>231</v>
      </c>
      <c r="C220" s="19">
        <f>+'FEBRERO ORD'!N220</f>
        <v>318318</v>
      </c>
      <c r="D220" s="19">
        <f>+'FEIEF DEF 2020'!F220</f>
        <v>5359</v>
      </c>
      <c r="E220" s="19">
        <f>+'AJUSTE 3ER CUATRIMESTRE 2020 '!E220</f>
        <v>688</v>
      </c>
      <c r="F220" s="19">
        <f>+'ISR ART 126'!C220</f>
        <v>473</v>
      </c>
      <c r="G220" s="19">
        <f t="shared" si="3"/>
        <v>324838</v>
      </c>
    </row>
    <row r="221" spans="1:7" x14ac:dyDescent="0.25">
      <c r="A221" s="9">
        <v>218</v>
      </c>
      <c r="B221" s="10" t="s">
        <v>232</v>
      </c>
      <c r="C221" s="19">
        <f>+'FEBRERO ORD'!N221</f>
        <v>152041</v>
      </c>
      <c r="D221" s="19">
        <f>+'FEIEF DEF 2020'!F221</f>
        <v>920</v>
      </c>
      <c r="E221" s="19">
        <f>+'AJUSTE 3ER CUATRIMESTRE 2020 '!E221</f>
        <v>373</v>
      </c>
      <c r="F221" s="19">
        <f>+'ISR ART 126'!C221</f>
        <v>64</v>
      </c>
      <c r="G221" s="19">
        <f t="shared" si="3"/>
        <v>153398</v>
      </c>
    </row>
    <row r="222" spans="1:7" x14ac:dyDescent="0.25">
      <c r="A222" s="9">
        <v>219</v>
      </c>
      <c r="B222" s="10" t="s">
        <v>233</v>
      </c>
      <c r="C222" s="19">
        <f>+'FEBRERO ORD'!N222</f>
        <v>310452</v>
      </c>
      <c r="D222" s="19">
        <f>+'FEIEF DEF 2020'!F222</f>
        <v>5985</v>
      </c>
      <c r="E222" s="19">
        <f>+'AJUSTE 3ER CUATRIMESTRE 2020 '!E222</f>
        <v>4691</v>
      </c>
      <c r="F222" s="19">
        <f>+'ISR ART 126'!C222</f>
        <v>328</v>
      </c>
      <c r="G222" s="19">
        <f t="shared" si="3"/>
        <v>321456</v>
      </c>
    </row>
    <row r="223" spans="1:7" x14ac:dyDescent="0.25">
      <c r="A223" s="9">
        <v>220</v>
      </c>
      <c r="B223" s="10" t="s">
        <v>234</v>
      </c>
      <c r="C223" s="19">
        <f>+'FEBRERO ORD'!N223</f>
        <v>332290</v>
      </c>
      <c r="D223" s="19">
        <f>+'FEIEF DEF 2020'!F223</f>
        <v>8386</v>
      </c>
      <c r="E223" s="19">
        <f>+'AJUSTE 3ER CUATRIMESTRE 2020 '!E223</f>
        <v>7000</v>
      </c>
      <c r="F223" s="19">
        <f>+'ISR ART 126'!C223</f>
        <v>395</v>
      </c>
      <c r="G223" s="19">
        <f t="shared" si="3"/>
        <v>348071</v>
      </c>
    </row>
    <row r="224" spans="1:7" x14ac:dyDescent="0.25">
      <c r="A224" s="9">
        <v>221</v>
      </c>
      <c r="B224" s="10" t="s">
        <v>235</v>
      </c>
      <c r="C224" s="19">
        <f>+'FEBRERO ORD'!N224</f>
        <v>191880</v>
      </c>
      <c r="D224" s="19">
        <f>+'FEIEF DEF 2020'!F224</f>
        <v>3741</v>
      </c>
      <c r="E224" s="19">
        <f>+'AJUSTE 3ER CUATRIMESTRE 2020 '!E224</f>
        <v>3767</v>
      </c>
      <c r="F224" s="19">
        <f>+'ISR ART 126'!C224</f>
        <v>220</v>
      </c>
      <c r="G224" s="19">
        <f t="shared" si="3"/>
        <v>199608</v>
      </c>
    </row>
    <row r="225" spans="1:7" x14ac:dyDescent="0.25">
      <c r="A225" s="9">
        <v>222</v>
      </c>
      <c r="B225" s="10" t="s">
        <v>236</v>
      </c>
      <c r="C225" s="19">
        <f>+'FEBRERO ORD'!N225</f>
        <v>183486</v>
      </c>
      <c r="D225" s="19">
        <f>+'FEIEF DEF 2020'!F225</f>
        <v>2881</v>
      </c>
      <c r="E225" s="19">
        <f>+'AJUSTE 3ER CUATRIMESTRE 2020 '!E225</f>
        <v>1763</v>
      </c>
      <c r="F225" s="19">
        <f>+'ISR ART 126'!C225</f>
        <v>160</v>
      </c>
      <c r="G225" s="19">
        <f t="shared" si="3"/>
        <v>188290</v>
      </c>
    </row>
    <row r="226" spans="1:7" x14ac:dyDescent="0.25">
      <c r="A226" s="9">
        <v>223</v>
      </c>
      <c r="B226" s="10" t="s">
        <v>237</v>
      </c>
      <c r="C226" s="19">
        <f>+'FEBRERO ORD'!N226</f>
        <v>162380</v>
      </c>
      <c r="D226" s="19">
        <f>+'FEIEF DEF 2020'!F226</f>
        <v>1192</v>
      </c>
      <c r="E226" s="19">
        <f>+'AJUSTE 3ER CUATRIMESTRE 2020 '!E226</f>
        <v>872</v>
      </c>
      <c r="F226" s="19">
        <f>+'ISR ART 126'!C226</f>
        <v>54</v>
      </c>
      <c r="G226" s="19">
        <f t="shared" si="3"/>
        <v>164498</v>
      </c>
    </row>
    <row r="227" spans="1:7" x14ac:dyDescent="0.25">
      <c r="A227" s="9">
        <v>224</v>
      </c>
      <c r="B227" s="10" t="s">
        <v>238</v>
      </c>
      <c r="C227" s="19">
        <f>+'FEBRERO ORD'!N227</f>
        <v>115888</v>
      </c>
      <c r="D227" s="19">
        <f>+'FEIEF DEF 2020'!F227</f>
        <v>1322</v>
      </c>
      <c r="E227" s="19">
        <f>+'AJUSTE 3ER CUATRIMESTRE 2020 '!E227</f>
        <v>170</v>
      </c>
      <c r="F227" s="19">
        <f>+'ISR ART 126'!C227</f>
        <v>165</v>
      </c>
      <c r="G227" s="19">
        <f t="shared" si="3"/>
        <v>117545</v>
      </c>
    </row>
    <row r="228" spans="1:7" x14ac:dyDescent="0.25">
      <c r="A228" s="9">
        <v>225</v>
      </c>
      <c r="B228" s="10" t="s">
        <v>239</v>
      </c>
      <c r="C228" s="19">
        <f>+'FEBRERO ORD'!N228</f>
        <v>391671</v>
      </c>
      <c r="D228" s="19">
        <f>+'FEIEF DEF 2020'!F228</f>
        <v>8480</v>
      </c>
      <c r="E228" s="19">
        <f>+'AJUSTE 3ER CUATRIMESTRE 2020 '!E228</f>
        <v>1089</v>
      </c>
      <c r="F228" s="19">
        <f>+'ISR ART 126'!C228</f>
        <v>628</v>
      </c>
      <c r="G228" s="19">
        <f t="shared" si="3"/>
        <v>401868</v>
      </c>
    </row>
    <row r="229" spans="1:7" x14ac:dyDescent="0.25">
      <c r="A229" s="9">
        <v>226</v>
      </c>
      <c r="B229" s="10" t="s">
        <v>240</v>
      </c>
      <c r="C229" s="19">
        <f>+'FEBRERO ORD'!N229</f>
        <v>309280</v>
      </c>
      <c r="D229" s="19">
        <f>+'FEIEF DEF 2020'!F229</f>
        <v>6675</v>
      </c>
      <c r="E229" s="19">
        <f>+'AJUSTE 3ER CUATRIMESTRE 2020 '!E229</f>
        <v>4005</v>
      </c>
      <c r="F229" s="19">
        <f>+'ISR ART 126'!C229</f>
        <v>420</v>
      </c>
      <c r="G229" s="19">
        <f t="shared" si="3"/>
        <v>320380</v>
      </c>
    </row>
    <row r="230" spans="1:7" x14ac:dyDescent="0.25">
      <c r="A230" s="9">
        <v>227</v>
      </c>
      <c r="B230" s="10" t="s">
        <v>241</v>
      </c>
      <c r="C230" s="19">
        <f>+'FEBRERO ORD'!N230</f>
        <v>1319916</v>
      </c>
      <c r="D230" s="19">
        <f>+'FEIEF DEF 2020'!F230</f>
        <v>61693</v>
      </c>
      <c r="E230" s="19">
        <f>+'AJUSTE 3ER CUATRIMESTRE 2020 '!E230</f>
        <v>31543</v>
      </c>
      <c r="F230" s="19">
        <f>+'ISR ART 126'!C230</f>
        <v>3568</v>
      </c>
      <c r="G230" s="19">
        <f t="shared" si="3"/>
        <v>1416720</v>
      </c>
    </row>
    <row r="231" spans="1:7" x14ac:dyDescent="0.25">
      <c r="A231" s="9">
        <v>228</v>
      </c>
      <c r="B231" s="10" t="s">
        <v>242</v>
      </c>
      <c r="C231" s="19">
        <f>+'FEBRERO ORD'!N231</f>
        <v>183643</v>
      </c>
      <c r="D231" s="19">
        <f>+'FEIEF DEF 2020'!F231</f>
        <v>1316</v>
      </c>
      <c r="E231" s="19">
        <f>+'AJUSTE 3ER CUATRIMESTRE 2020 '!E231</f>
        <v>169</v>
      </c>
      <c r="F231" s="19">
        <f>+'ISR ART 126'!C231</f>
        <v>103</v>
      </c>
      <c r="G231" s="19">
        <f t="shared" si="3"/>
        <v>185231</v>
      </c>
    </row>
    <row r="232" spans="1:7" x14ac:dyDescent="0.25">
      <c r="A232" s="9">
        <v>229</v>
      </c>
      <c r="B232" s="10" t="s">
        <v>243</v>
      </c>
      <c r="C232" s="19">
        <f>+'FEBRERO ORD'!N232</f>
        <v>570721</v>
      </c>
      <c r="D232" s="19">
        <f>+'FEIEF DEF 2020'!F232</f>
        <v>18967</v>
      </c>
      <c r="E232" s="19">
        <f>+'AJUSTE 3ER CUATRIMESTRE 2020 '!E232</f>
        <v>11972</v>
      </c>
      <c r="F232" s="19">
        <f>+'ISR ART 126'!C232</f>
        <v>1239</v>
      </c>
      <c r="G232" s="19">
        <f t="shared" si="3"/>
        <v>602899</v>
      </c>
    </row>
    <row r="233" spans="1:7" x14ac:dyDescent="0.25">
      <c r="A233" s="9">
        <v>230</v>
      </c>
      <c r="B233" s="10" t="s">
        <v>244</v>
      </c>
      <c r="C233" s="19">
        <f>+'FEBRERO ORD'!N233</f>
        <v>145764</v>
      </c>
      <c r="D233" s="19">
        <f>+'FEIEF DEF 2020'!F233</f>
        <v>2459</v>
      </c>
      <c r="E233" s="19">
        <f>+'AJUSTE 3ER CUATRIMESTRE 2020 '!E233</f>
        <v>1271</v>
      </c>
      <c r="F233" s="19">
        <f>+'ISR ART 126'!C233</f>
        <v>133</v>
      </c>
      <c r="G233" s="19">
        <f t="shared" si="3"/>
        <v>149627</v>
      </c>
    </row>
    <row r="234" spans="1:7" x14ac:dyDescent="0.25">
      <c r="A234" s="9">
        <v>231</v>
      </c>
      <c r="B234" s="10" t="s">
        <v>245</v>
      </c>
      <c r="C234" s="19">
        <f>+'FEBRERO ORD'!N234</f>
        <v>279859</v>
      </c>
      <c r="D234" s="19">
        <f>+'FEIEF DEF 2020'!F234</f>
        <v>8434</v>
      </c>
      <c r="E234" s="19">
        <f>+'AJUSTE 3ER CUATRIMESTRE 2020 '!E234</f>
        <v>1083</v>
      </c>
      <c r="F234" s="19">
        <f>+'ISR ART 126'!C234</f>
        <v>559</v>
      </c>
      <c r="G234" s="19">
        <f t="shared" si="3"/>
        <v>289935</v>
      </c>
    </row>
    <row r="235" spans="1:7" x14ac:dyDescent="0.25">
      <c r="A235" s="9">
        <v>232</v>
      </c>
      <c r="B235" s="10" t="s">
        <v>246</v>
      </c>
      <c r="C235" s="19">
        <f>+'FEBRERO ORD'!N235</f>
        <v>1898792</v>
      </c>
      <c r="D235" s="19">
        <f>+'FEIEF DEF 2020'!F235</f>
        <v>54283</v>
      </c>
      <c r="E235" s="19">
        <f>+'AJUSTE 3ER CUATRIMESTRE 2020 '!E235</f>
        <v>55783</v>
      </c>
      <c r="F235" s="19">
        <f>+'ISR ART 126'!C235</f>
        <v>2904</v>
      </c>
      <c r="G235" s="19">
        <f t="shared" si="3"/>
        <v>2011762</v>
      </c>
    </row>
    <row r="236" spans="1:7" x14ac:dyDescent="0.25">
      <c r="A236" s="9">
        <v>233</v>
      </c>
      <c r="B236" s="10" t="s">
        <v>247</v>
      </c>
      <c r="C236" s="19">
        <f>+'FEBRERO ORD'!N236</f>
        <v>321394</v>
      </c>
      <c r="D236" s="19">
        <f>+'FEIEF DEF 2020'!F236</f>
        <v>4427</v>
      </c>
      <c r="E236" s="19">
        <f>+'AJUSTE 3ER CUATRIMESTRE 2020 '!E236</f>
        <v>569</v>
      </c>
      <c r="F236" s="19">
        <f>+'ISR ART 126'!C236</f>
        <v>273</v>
      </c>
      <c r="G236" s="19">
        <f t="shared" si="3"/>
        <v>326663</v>
      </c>
    </row>
    <row r="237" spans="1:7" x14ac:dyDescent="0.25">
      <c r="A237" s="9">
        <v>234</v>
      </c>
      <c r="B237" s="10" t="s">
        <v>248</v>
      </c>
      <c r="C237" s="19">
        <f>+'FEBRERO ORD'!N237</f>
        <v>470295</v>
      </c>
      <c r="D237" s="19">
        <f>+'FEIEF DEF 2020'!F237</f>
        <v>10223</v>
      </c>
      <c r="E237" s="19">
        <f>+'AJUSTE 3ER CUATRIMESTRE 2020 '!E237</f>
        <v>1313</v>
      </c>
      <c r="F237" s="19">
        <f>+'ISR ART 126'!C237</f>
        <v>785</v>
      </c>
      <c r="G237" s="19">
        <f t="shared" si="3"/>
        <v>482616</v>
      </c>
    </row>
    <row r="238" spans="1:7" x14ac:dyDescent="0.25">
      <c r="A238" s="9">
        <v>235</v>
      </c>
      <c r="B238" s="10" t="s">
        <v>249</v>
      </c>
      <c r="C238" s="19">
        <f>+'FEBRERO ORD'!N238</f>
        <v>408533</v>
      </c>
      <c r="D238" s="19">
        <f>+'FEIEF DEF 2020'!F238</f>
        <v>8493</v>
      </c>
      <c r="E238" s="19">
        <f>+'AJUSTE 3ER CUATRIMESTRE 2020 '!E238</f>
        <v>6641</v>
      </c>
      <c r="F238" s="19">
        <f>+'ISR ART 126'!C238</f>
        <v>487</v>
      </c>
      <c r="G238" s="19">
        <f t="shared" si="3"/>
        <v>424154</v>
      </c>
    </row>
    <row r="239" spans="1:7" x14ac:dyDescent="0.25">
      <c r="A239" s="9">
        <v>236</v>
      </c>
      <c r="B239" s="10" t="s">
        <v>250</v>
      </c>
      <c r="C239" s="19">
        <f>+'FEBRERO ORD'!N239</f>
        <v>252223</v>
      </c>
      <c r="D239" s="19">
        <f>+'FEIEF DEF 2020'!F239</f>
        <v>2987</v>
      </c>
      <c r="E239" s="19">
        <f>+'AJUSTE 3ER CUATRIMESTRE 2020 '!E239</f>
        <v>2150</v>
      </c>
      <c r="F239" s="19">
        <f>+'ISR ART 126'!C239</f>
        <v>134</v>
      </c>
      <c r="G239" s="19">
        <f t="shared" si="3"/>
        <v>257494</v>
      </c>
    </row>
    <row r="240" spans="1:7" x14ac:dyDescent="0.25">
      <c r="A240" s="9">
        <v>237</v>
      </c>
      <c r="B240" s="10" t="s">
        <v>251</v>
      </c>
      <c r="C240" s="19">
        <f>+'FEBRERO ORD'!N240</f>
        <v>221731</v>
      </c>
      <c r="D240" s="19">
        <f>+'FEIEF DEF 2020'!F240</f>
        <v>4809</v>
      </c>
      <c r="E240" s="19">
        <f>+'AJUSTE 3ER CUATRIMESTRE 2020 '!E240</f>
        <v>2756</v>
      </c>
      <c r="F240" s="19">
        <f>+'ISR ART 126'!C240</f>
        <v>270</v>
      </c>
      <c r="G240" s="19">
        <f t="shared" si="3"/>
        <v>229566</v>
      </c>
    </row>
    <row r="241" spans="1:7" x14ac:dyDescent="0.25">
      <c r="A241" s="9">
        <v>238</v>
      </c>
      <c r="B241" s="10" t="s">
        <v>252</v>
      </c>
      <c r="C241" s="19">
        <f>+'FEBRERO ORD'!N241</f>
        <v>194035</v>
      </c>
      <c r="D241" s="19">
        <f>+'FEIEF DEF 2020'!F241</f>
        <v>2323</v>
      </c>
      <c r="E241" s="19">
        <f>+'AJUSTE 3ER CUATRIMESTRE 2020 '!E241</f>
        <v>1860</v>
      </c>
      <c r="F241" s="19">
        <f>+'ISR ART 126'!C241</f>
        <v>145</v>
      </c>
      <c r="G241" s="19">
        <f t="shared" si="3"/>
        <v>198363</v>
      </c>
    </row>
    <row r="242" spans="1:7" x14ac:dyDescent="0.25">
      <c r="A242" s="9">
        <v>239</v>
      </c>
      <c r="B242" s="10" t="s">
        <v>253</v>
      </c>
      <c r="C242" s="19">
        <f>+'FEBRERO ORD'!N242</f>
        <v>144604</v>
      </c>
      <c r="D242" s="19">
        <f>+'FEIEF DEF 2020'!F242</f>
        <v>2989</v>
      </c>
      <c r="E242" s="19">
        <f>+'AJUSTE 3ER CUATRIMESTRE 2020 '!E242</f>
        <v>1177</v>
      </c>
      <c r="F242" s="19">
        <f>+'ISR ART 126'!C242</f>
        <v>163</v>
      </c>
      <c r="G242" s="19">
        <f t="shared" si="3"/>
        <v>148933</v>
      </c>
    </row>
    <row r="243" spans="1:7" x14ac:dyDescent="0.25">
      <c r="A243" s="9">
        <v>240</v>
      </c>
      <c r="B243" s="10" t="s">
        <v>254</v>
      </c>
      <c r="C243" s="19">
        <f>+'FEBRERO ORD'!N243</f>
        <v>255921</v>
      </c>
      <c r="D243" s="19">
        <f>+'FEIEF DEF 2020'!F243</f>
        <v>3924</v>
      </c>
      <c r="E243" s="19">
        <f>+'AJUSTE 3ER CUATRIMESTRE 2020 '!E243</f>
        <v>504</v>
      </c>
      <c r="F243" s="19">
        <f>+'ISR ART 126'!C243</f>
        <v>384</v>
      </c>
      <c r="G243" s="19">
        <f t="shared" si="3"/>
        <v>260733</v>
      </c>
    </row>
    <row r="244" spans="1:7" x14ac:dyDescent="0.25">
      <c r="A244" s="9">
        <v>241</v>
      </c>
      <c r="B244" s="10" t="s">
        <v>255</v>
      </c>
      <c r="C244" s="19">
        <f>+'FEBRERO ORD'!N244</f>
        <v>192117</v>
      </c>
      <c r="D244" s="19">
        <f>+'FEIEF DEF 2020'!F244</f>
        <v>2573</v>
      </c>
      <c r="E244" s="19">
        <f>+'AJUSTE 3ER CUATRIMESTRE 2020 '!E244</f>
        <v>1651</v>
      </c>
      <c r="F244" s="19">
        <f>+'ISR ART 126'!C244</f>
        <v>128</v>
      </c>
      <c r="G244" s="19">
        <f t="shared" si="3"/>
        <v>196469</v>
      </c>
    </row>
    <row r="245" spans="1:7" x14ac:dyDescent="0.25">
      <c r="A245" s="9">
        <v>242</v>
      </c>
      <c r="B245" s="10" t="s">
        <v>256</v>
      </c>
      <c r="C245" s="19">
        <f>+'FEBRERO ORD'!N245</f>
        <v>718077</v>
      </c>
      <c r="D245" s="19">
        <f>+'FEIEF DEF 2020'!F245</f>
        <v>19374</v>
      </c>
      <c r="E245" s="19">
        <f>+'AJUSTE 3ER CUATRIMESTRE 2020 '!E245</f>
        <v>2488</v>
      </c>
      <c r="F245" s="19">
        <f>+'ISR ART 126'!C245</f>
        <v>1490</v>
      </c>
      <c r="G245" s="19">
        <f t="shared" si="3"/>
        <v>741429</v>
      </c>
    </row>
    <row r="246" spans="1:7" x14ac:dyDescent="0.25">
      <c r="A246" s="9">
        <v>243</v>
      </c>
      <c r="B246" s="10" t="s">
        <v>257</v>
      </c>
      <c r="C246" s="19">
        <f>+'FEBRERO ORD'!N246</f>
        <v>302186</v>
      </c>
      <c r="D246" s="19">
        <f>+'FEIEF DEF 2020'!F246</f>
        <v>5745</v>
      </c>
      <c r="E246" s="19">
        <f>+'AJUSTE 3ER CUATRIMESTRE 2020 '!E246</f>
        <v>3196</v>
      </c>
      <c r="F246" s="19">
        <f>+'ISR ART 126'!C246</f>
        <v>326</v>
      </c>
      <c r="G246" s="19">
        <f t="shared" si="3"/>
        <v>311453</v>
      </c>
    </row>
    <row r="247" spans="1:7" x14ac:dyDescent="0.25">
      <c r="A247" s="9">
        <v>244</v>
      </c>
      <c r="B247" s="10" t="s">
        <v>258</v>
      </c>
      <c r="C247" s="19">
        <f>+'FEBRERO ORD'!N247</f>
        <v>283544</v>
      </c>
      <c r="D247" s="19">
        <f>+'FEIEF DEF 2020'!F247</f>
        <v>5615</v>
      </c>
      <c r="E247" s="19">
        <f>+'AJUSTE 3ER CUATRIMESTRE 2020 '!E247</f>
        <v>721</v>
      </c>
      <c r="F247" s="19">
        <f>+'ISR ART 126'!C247</f>
        <v>464</v>
      </c>
      <c r="G247" s="19">
        <f t="shared" si="3"/>
        <v>290344</v>
      </c>
    </row>
    <row r="248" spans="1:7" x14ac:dyDescent="0.25">
      <c r="A248" s="9">
        <v>245</v>
      </c>
      <c r="B248" s="10" t="s">
        <v>259</v>
      </c>
      <c r="C248" s="19">
        <f>+'FEBRERO ORD'!N248</f>
        <v>148295</v>
      </c>
      <c r="D248" s="19">
        <f>+'FEIEF DEF 2020'!F248</f>
        <v>1942</v>
      </c>
      <c r="E248" s="19">
        <f>+'AJUSTE 3ER CUATRIMESTRE 2020 '!E248</f>
        <v>249</v>
      </c>
      <c r="F248" s="19">
        <f>+'ISR ART 126'!C248</f>
        <v>160</v>
      </c>
      <c r="G248" s="19">
        <f t="shared" si="3"/>
        <v>150646</v>
      </c>
    </row>
    <row r="249" spans="1:7" x14ac:dyDescent="0.25">
      <c r="A249" s="9">
        <v>246</v>
      </c>
      <c r="B249" s="10" t="s">
        <v>260</v>
      </c>
      <c r="C249" s="19">
        <f>+'FEBRERO ORD'!N249</f>
        <v>132030</v>
      </c>
      <c r="D249" s="19">
        <f>+'FEIEF DEF 2020'!F249</f>
        <v>880</v>
      </c>
      <c r="E249" s="19">
        <f>+'AJUSTE 3ER CUATRIMESTRE 2020 '!E249</f>
        <v>113</v>
      </c>
      <c r="F249" s="19">
        <f>+'ISR ART 126'!C249</f>
        <v>68</v>
      </c>
      <c r="G249" s="19">
        <f t="shared" si="3"/>
        <v>133091</v>
      </c>
    </row>
    <row r="250" spans="1:7" x14ac:dyDescent="0.25">
      <c r="A250" s="9">
        <v>247</v>
      </c>
      <c r="B250" s="10" t="s">
        <v>261</v>
      </c>
      <c r="C250" s="19">
        <f>+'FEBRERO ORD'!N250</f>
        <v>248159</v>
      </c>
      <c r="D250" s="19">
        <f>+'FEIEF DEF 2020'!F250</f>
        <v>3740</v>
      </c>
      <c r="E250" s="19">
        <f>+'AJUSTE 3ER CUATRIMESTRE 2020 '!E250</f>
        <v>2033</v>
      </c>
      <c r="F250" s="19">
        <f>+'ISR ART 126'!C250</f>
        <v>225</v>
      </c>
      <c r="G250" s="19">
        <f t="shared" si="3"/>
        <v>254157</v>
      </c>
    </row>
    <row r="251" spans="1:7" x14ac:dyDescent="0.25">
      <c r="A251" s="9">
        <v>248</v>
      </c>
      <c r="B251" s="10" t="s">
        <v>262</v>
      </c>
      <c r="C251" s="19">
        <f>+'FEBRERO ORD'!N251</f>
        <v>875021</v>
      </c>
      <c r="D251" s="19">
        <f>+'FEIEF DEF 2020'!F251</f>
        <v>25307</v>
      </c>
      <c r="E251" s="19">
        <f>+'AJUSTE 3ER CUATRIMESTRE 2020 '!E251</f>
        <v>3249</v>
      </c>
      <c r="F251" s="19">
        <f>+'ISR ART 126'!C251</f>
        <v>1994</v>
      </c>
      <c r="G251" s="19">
        <f t="shared" si="3"/>
        <v>905571</v>
      </c>
    </row>
    <row r="252" spans="1:7" x14ac:dyDescent="0.25">
      <c r="A252" s="9">
        <v>249</v>
      </c>
      <c r="B252" s="10" t="s">
        <v>263</v>
      </c>
      <c r="C252" s="19">
        <f>+'FEBRERO ORD'!N252</f>
        <v>301999</v>
      </c>
      <c r="D252" s="19">
        <f>+'FEIEF DEF 2020'!F252</f>
        <v>5754</v>
      </c>
      <c r="E252" s="19">
        <f>+'AJUSTE 3ER CUATRIMESTRE 2020 '!E252</f>
        <v>739</v>
      </c>
      <c r="F252" s="19">
        <f>+'ISR ART 126'!C252</f>
        <v>476</v>
      </c>
      <c r="G252" s="19">
        <f t="shared" si="3"/>
        <v>308968</v>
      </c>
    </row>
    <row r="253" spans="1:7" x14ac:dyDescent="0.25">
      <c r="A253" s="9">
        <v>250</v>
      </c>
      <c r="B253" s="10" t="s">
        <v>264</v>
      </c>
      <c r="C253" s="19">
        <f>+'FEBRERO ORD'!N253</f>
        <v>257938</v>
      </c>
      <c r="D253" s="19">
        <f>+'FEIEF DEF 2020'!F253</f>
        <v>3406</v>
      </c>
      <c r="E253" s="19">
        <f>+'AJUSTE 3ER CUATRIMESTRE 2020 '!E253</f>
        <v>1903</v>
      </c>
      <c r="F253" s="19">
        <f>+'ISR ART 126'!C253</f>
        <v>203</v>
      </c>
      <c r="G253" s="19">
        <f t="shared" si="3"/>
        <v>263450</v>
      </c>
    </row>
    <row r="254" spans="1:7" x14ac:dyDescent="0.25">
      <c r="A254" s="9">
        <v>251</v>
      </c>
      <c r="B254" s="10" t="s">
        <v>265</v>
      </c>
      <c r="C254" s="19">
        <f>+'FEBRERO ORD'!N254</f>
        <v>204609</v>
      </c>
      <c r="D254" s="19">
        <f>+'FEIEF DEF 2020'!F254</f>
        <v>1774</v>
      </c>
      <c r="E254" s="19">
        <f>+'AJUSTE 3ER CUATRIMESTRE 2020 '!E254</f>
        <v>228</v>
      </c>
      <c r="F254" s="19">
        <f>+'ISR ART 126'!C254</f>
        <v>150</v>
      </c>
      <c r="G254" s="19">
        <f t="shared" si="3"/>
        <v>206761</v>
      </c>
    </row>
    <row r="255" spans="1:7" x14ac:dyDescent="0.25">
      <c r="A255" s="9">
        <v>252</v>
      </c>
      <c r="B255" s="10" t="s">
        <v>266</v>
      </c>
      <c r="C255" s="19">
        <f>+'FEBRERO ORD'!N255</f>
        <v>219634</v>
      </c>
      <c r="D255" s="19">
        <f>+'FEIEF DEF 2020'!F255</f>
        <v>3507</v>
      </c>
      <c r="E255" s="19">
        <f>+'AJUSTE 3ER CUATRIMESTRE 2020 '!E255</f>
        <v>450</v>
      </c>
      <c r="F255" s="19">
        <f>+'ISR ART 126'!C255</f>
        <v>325</v>
      </c>
      <c r="G255" s="19">
        <f t="shared" si="3"/>
        <v>223916</v>
      </c>
    </row>
    <row r="256" spans="1:7" x14ac:dyDescent="0.25">
      <c r="A256" s="9">
        <v>253</v>
      </c>
      <c r="B256" s="10" t="s">
        <v>267</v>
      </c>
      <c r="C256" s="19">
        <f>+'FEBRERO ORD'!N256</f>
        <v>271035</v>
      </c>
      <c r="D256" s="19">
        <f>+'FEIEF DEF 2020'!F256</f>
        <v>2952</v>
      </c>
      <c r="E256" s="19">
        <f>+'AJUSTE 3ER CUATRIMESTRE 2020 '!E256</f>
        <v>379</v>
      </c>
      <c r="F256" s="19">
        <f>+'ISR ART 126'!C256</f>
        <v>218</v>
      </c>
      <c r="G256" s="19">
        <f t="shared" si="3"/>
        <v>274584</v>
      </c>
    </row>
    <row r="257" spans="1:7" x14ac:dyDescent="0.25">
      <c r="A257" s="9">
        <v>254</v>
      </c>
      <c r="B257" s="10" t="s">
        <v>268</v>
      </c>
      <c r="C257" s="19">
        <f>+'FEBRERO ORD'!N257</f>
        <v>346467</v>
      </c>
      <c r="D257" s="19">
        <f>+'FEIEF DEF 2020'!F257</f>
        <v>6760</v>
      </c>
      <c r="E257" s="19">
        <f>+'AJUSTE 3ER CUATRIMESTRE 2020 '!E257</f>
        <v>5033</v>
      </c>
      <c r="F257" s="19">
        <f>+'ISR ART 126'!C257</f>
        <v>387</v>
      </c>
      <c r="G257" s="19">
        <f t="shared" si="3"/>
        <v>358647</v>
      </c>
    </row>
    <row r="258" spans="1:7" x14ac:dyDescent="0.25">
      <c r="A258" s="9">
        <v>255</v>
      </c>
      <c r="B258" s="10" t="s">
        <v>269</v>
      </c>
      <c r="C258" s="19">
        <f>+'FEBRERO ORD'!N258</f>
        <v>212523</v>
      </c>
      <c r="D258" s="19">
        <f>+'FEIEF DEF 2020'!F258</f>
        <v>2836</v>
      </c>
      <c r="E258" s="19">
        <f>+'AJUSTE 3ER CUATRIMESTRE 2020 '!E258</f>
        <v>364</v>
      </c>
      <c r="F258" s="19">
        <f>+'ISR ART 126'!C258</f>
        <v>214</v>
      </c>
      <c r="G258" s="19">
        <f t="shared" si="3"/>
        <v>215937</v>
      </c>
    </row>
    <row r="259" spans="1:7" x14ac:dyDescent="0.25">
      <c r="A259" s="9">
        <v>256</v>
      </c>
      <c r="B259" s="10" t="s">
        <v>270</v>
      </c>
      <c r="C259" s="19">
        <f>+'FEBRERO ORD'!N259</f>
        <v>121900</v>
      </c>
      <c r="D259" s="19">
        <f>+'FEIEF DEF 2020'!F259</f>
        <v>1036</v>
      </c>
      <c r="E259" s="19">
        <f>+'AJUSTE 3ER CUATRIMESTRE 2020 '!E259</f>
        <v>414</v>
      </c>
      <c r="F259" s="19">
        <f>+'ISR ART 126'!C259</f>
        <v>51</v>
      </c>
      <c r="G259" s="19">
        <f t="shared" si="3"/>
        <v>123401</v>
      </c>
    </row>
    <row r="260" spans="1:7" x14ac:dyDescent="0.25">
      <c r="A260" s="9">
        <v>257</v>
      </c>
      <c r="B260" s="10" t="s">
        <v>271</v>
      </c>
      <c r="C260" s="19">
        <f>+'FEBRERO ORD'!N260</f>
        <v>187014</v>
      </c>
      <c r="D260" s="19">
        <f>+'FEIEF DEF 2020'!F260</f>
        <v>2160</v>
      </c>
      <c r="E260" s="19">
        <f>+'AJUSTE 3ER CUATRIMESTRE 2020 '!E260</f>
        <v>1457</v>
      </c>
      <c r="F260" s="19">
        <f>+'ISR ART 126'!C260</f>
        <v>135</v>
      </c>
      <c r="G260" s="19">
        <f t="shared" si="3"/>
        <v>190766</v>
      </c>
    </row>
    <row r="261" spans="1:7" x14ac:dyDescent="0.25">
      <c r="A261" s="9">
        <v>258</v>
      </c>
      <c r="B261" s="10" t="s">
        <v>272</v>
      </c>
      <c r="C261" s="19">
        <f>+'FEBRERO ORD'!N261</f>
        <v>167472</v>
      </c>
      <c r="D261" s="19">
        <f>+'FEIEF DEF 2020'!F261</f>
        <v>3516</v>
      </c>
      <c r="E261" s="19">
        <f>+'AJUSTE 3ER CUATRIMESTRE 2020 '!E261</f>
        <v>1621</v>
      </c>
      <c r="F261" s="19">
        <f>+'ISR ART 126'!C261</f>
        <v>161</v>
      </c>
      <c r="G261" s="19">
        <f t="shared" ref="G261:G324" si="4">SUM(C261:F261)</f>
        <v>172770</v>
      </c>
    </row>
    <row r="262" spans="1:7" x14ac:dyDescent="0.25">
      <c r="A262" s="9">
        <v>259</v>
      </c>
      <c r="B262" s="10" t="s">
        <v>273</v>
      </c>
      <c r="C262" s="19">
        <f>+'FEBRERO ORD'!N262</f>
        <v>314678</v>
      </c>
      <c r="D262" s="19">
        <f>+'FEIEF DEF 2020'!F262</f>
        <v>4465</v>
      </c>
      <c r="E262" s="19">
        <f>+'AJUSTE 3ER CUATRIMESTRE 2020 '!E262</f>
        <v>3199</v>
      </c>
      <c r="F262" s="19">
        <f>+'ISR ART 126'!C262</f>
        <v>214</v>
      </c>
      <c r="G262" s="19">
        <f t="shared" si="4"/>
        <v>322556</v>
      </c>
    </row>
    <row r="263" spans="1:7" x14ac:dyDescent="0.25">
      <c r="A263" s="9">
        <v>260</v>
      </c>
      <c r="B263" s="10" t="s">
        <v>274</v>
      </c>
      <c r="C263" s="19">
        <f>+'FEBRERO ORD'!N263</f>
        <v>209952</v>
      </c>
      <c r="D263" s="19">
        <f>+'FEIEF DEF 2020'!F263</f>
        <v>3150</v>
      </c>
      <c r="E263" s="19">
        <f>+'AJUSTE 3ER CUATRIMESTRE 2020 '!E263</f>
        <v>404</v>
      </c>
      <c r="F263" s="19">
        <f>+'ISR ART 126'!C263</f>
        <v>249</v>
      </c>
      <c r="G263" s="19">
        <f t="shared" si="4"/>
        <v>213755</v>
      </c>
    </row>
    <row r="264" spans="1:7" x14ac:dyDescent="0.25">
      <c r="A264" s="9">
        <v>261</v>
      </c>
      <c r="B264" s="10" t="s">
        <v>275</v>
      </c>
      <c r="C264" s="19">
        <f>+'FEBRERO ORD'!N264</f>
        <v>706172</v>
      </c>
      <c r="D264" s="19">
        <f>+'FEIEF DEF 2020'!F264</f>
        <v>13812</v>
      </c>
      <c r="E264" s="19">
        <f>+'AJUSTE 3ER CUATRIMESTRE 2020 '!E264</f>
        <v>9399</v>
      </c>
      <c r="F264" s="19">
        <f>+'ISR ART 126'!C264</f>
        <v>697</v>
      </c>
      <c r="G264" s="19">
        <f t="shared" si="4"/>
        <v>730080</v>
      </c>
    </row>
    <row r="265" spans="1:7" x14ac:dyDescent="0.25">
      <c r="A265" s="9">
        <v>262</v>
      </c>
      <c r="B265" s="10" t="s">
        <v>276</v>
      </c>
      <c r="C265" s="19">
        <f>+'FEBRERO ORD'!N265</f>
        <v>128503</v>
      </c>
      <c r="D265" s="19">
        <f>+'FEIEF DEF 2020'!F265</f>
        <v>2605</v>
      </c>
      <c r="E265" s="19">
        <f>+'AJUSTE 3ER CUATRIMESTRE 2020 '!E265</f>
        <v>1464</v>
      </c>
      <c r="F265" s="19">
        <f>+'ISR ART 126'!C265</f>
        <v>140</v>
      </c>
      <c r="G265" s="19">
        <f t="shared" si="4"/>
        <v>132712</v>
      </c>
    </row>
    <row r="266" spans="1:7" x14ac:dyDescent="0.25">
      <c r="A266" s="9">
        <v>263</v>
      </c>
      <c r="B266" s="10" t="s">
        <v>277</v>
      </c>
      <c r="C266" s="19">
        <f>+'FEBRERO ORD'!N266</f>
        <v>360835</v>
      </c>
      <c r="D266" s="19">
        <f>+'FEIEF DEF 2020'!F266</f>
        <v>7477</v>
      </c>
      <c r="E266" s="19">
        <f>+'AJUSTE 3ER CUATRIMESTRE 2020 '!E266</f>
        <v>5357</v>
      </c>
      <c r="F266" s="19">
        <f>+'ISR ART 126'!C266</f>
        <v>402</v>
      </c>
      <c r="G266" s="19">
        <f t="shared" si="4"/>
        <v>374071</v>
      </c>
    </row>
    <row r="267" spans="1:7" x14ac:dyDescent="0.25">
      <c r="A267" s="9">
        <v>264</v>
      </c>
      <c r="B267" s="10" t="s">
        <v>278</v>
      </c>
      <c r="C267" s="19">
        <f>+'FEBRERO ORD'!N267</f>
        <v>267696</v>
      </c>
      <c r="D267" s="19">
        <f>+'FEIEF DEF 2020'!F267</f>
        <v>3231</v>
      </c>
      <c r="E267" s="19">
        <f>+'AJUSTE 3ER CUATRIMESTRE 2020 '!E267</f>
        <v>415</v>
      </c>
      <c r="F267" s="19">
        <f>+'ISR ART 126'!C267</f>
        <v>260</v>
      </c>
      <c r="G267" s="19">
        <f t="shared" si="4"/>
        <v>271602</v>
      </c>
    </row>
    <row r="268" spans="1:7" x14ac:dyDescent="0.25">
      <c r="A268" s="9">
        <v>265</v>
      </c>
      <c r="B268" s="10" t="s">
        <v>279</v>
      </c>
      <c r="C268" s="19">
        <f>+'FEBRERO ORD'!N268</f>
        <v>433343</v>
      </c>
      <c r="D268" s="19">
        <f>+'FEIEF DEF 2020'!F268</f>
        <v>9589</v>
      </c>
      <c r="E268" s="19">
        <f>+'AJUSTE 3ER CUATRIMESTRE 2020 '!E268</f>
        <v>1231</v>
      </c>
      <c r="F268" s="19">
        <f>+'ISR ART 126'!C268</f>
        <v>732</v>
      </c>
      <c r="G268" s="19">
        <f t="shared" si="4"/>
        <v>444895</v>
      </c>
    </row>
    <row r="269" spans="1:7" x14ac:dyDescent="0.25">
      <c r="A269" s="9">
        <v>266</v>
      </c>
      <c r="B269" s="10" t="s">
        <v>280</v>
      </c>
      <c r="C269" s="19">
        <f>+'FEBRERO ORD'!N269</f>
        <v>1054205</v>
      </c>
      <c r="D269" s="19">
        <f>+'FEIEF DEF 2020'!F269</f>
        <v>13479</v>
      </c>
      <c r="E269" s="19">
        <f>+'AJUSTE 3ER CUATRIMESTRE 2020 '!E269</f>
        <v>4255</v>
      </c>
      <c r="F269" s="19">
        <f>+'ISR ART 126'!C269</f>
        <v>994</v>
      </c>
      <c r="G269" s="19">
        <f t="shared" si="4"/>
        <v>1072933</v>
      </c>
    </row>
    <row r="270" spans="1:7" x14ac:dyDescent="0.25">
      <c r="A270" s="9">
        <v>267</v>
      </c>
      <c r="B270" s="10" t="s">
        <v>281</v>
      </c>
      <c r="C270" s="19">
        <f>+'FEBRERO ORD'!N270</f>
        <v>106616</v>
      </c>
      <c r="D270" s="19">
        <f>+'FEIEF DEF 2020'!F270</f>
        <v>666</v>
      </c>
      <c r="E270" s="19">
        <f>+'AJUSTE 3ER CUATRIMESTRE 2020 '!E270</f>
        <v>625</v>
      </c>
      <c r="F270" s="19">
        <f>+'ISR ART 126'!C270</f>
        <v>31</v>
      </c>
      <c r="G270" s="19">
        <f t="shared" si="4"/>
        <v>107938</v>
      </c>
    </row>
    <row r="271" spans="1:7" x14ac:dyDescent="0.25">
      <c r="A271" s="9">
        <v>268</v>
      </c>
      <c r="B271" s="10" t="s">
        <v>282</v>
      </c>
      <c r="C271" s="19">
        <f>+'FEBRERO ORD'!N271</f>
        <v>178124</v>
      </c>
      <c r="D271" s="19">
        <f>+'FEIEF DEF 2020'!F271</f>
        <v>2978</v>
      </c>
      <c r="E271" s="19">
        <f>+'AJUSTE 3ER CUATRIMESTRE 2020 '!E271</f>
        <v>1649</v>
      </c>
      <c r="F271" s="19">
        <f>+'ISR ART 126'!C271</f>
        <v>185</v>
      </c>
      <c r="G271" s="19">
        <f t="shared" si="4"/>
        <v>182936</v>
      </c>
    </row>
    <row r="272" spans="1:7" x14ac:dyDescent="0.25">
      <c r="A272" s="9">
        <v>269</v>
      </c>
      <c r="B272" s="10" t="s">
        <v>283</v>
      </c>
      <c r="C272" s="19">
        <f>+'FEBRERO ORD'!N272</f>
        <v>581925</v>
      </c>
      <c r="D272" s="19">
        <f>+'FEIEF DEF 2020'!F272</f>
        <v>6243</v>
      </c>
      <c r="E272" s="19">
        <f>+'AJUSTE 3ER CUATRIMESTRE 2020 '!E272</f>
        <v>802</v>
      </c>
      <c r="F272" s="19">
        <f>+'ISR ART 126'!C272</f>
        <v>520</v>
      </c>
      <c r="G272" s="19">
        <f t="shared" si="4"/>
        <v>589490</v>
      </c>
    </row>
    <row r="273" spans="1:7" x14ac:dyDescent="0.25">
      <c r="A273" s="9">
        <v>270</v>
      </c>
      <c r="B273" s="10" t="s">
        <v>284</v>
      </c>
      <c r="C273" s="19">
        <f>+'FEBRERO ORD'!N273</f>
        <v>223461</v>
      </c>
      <c r="D273" s="19">
        <f>+'FEIEF DEF 2020'!F273</f>
        <v>7212</v>
      </c>
      <c r="E273" s="19">
        <f>+'AJUSTE 3ER CUATRIMESTRE 2020 '!E273</f>
        <v>2372</v>
      </c>
      <c r="F273" s="19">
        <f>+'ISR ART 126'!C273</f>
        <v>384</v>
      </c>
      <c r="G273" s="19">
        <f t="shared" si="4"/>
        <v>233429</v>
      </c>
    </row>
    <row r="274" spans="1:7" x14ac:dyDescent="0.25">
      <c r="A274" s="9">
        <v>271</v>
      </c>
      <c r="B274" s="10" t="s">
        <v>285</v>
      </c>
      <c r="C274" s="19">
        <f>+'FEBRERO ORD'!N274</f>
        <v>254474</v>
      </c>
      <c r="D274" s="19">
        <f>+'FEIEF DEF 2020'!F274</f>
        <v>4607</v>
      </c>
      <c r="E274" s="19">
        <f>+'AJUSTE 3ER CUATRIMESTRE 2020 '!E274</f>
        <v>592</v>
      </c>
      <c r="F274" s="19">
        <f>+'ISR ART 126'!C274</f>
        <v>452</v>
      </c>
      <c r="G274" s="19">
        <f t="shared" si="4"/>
        <v>260125</v>
      </c>
    </row>
    <row r="275" spans="1:7" x14ac:dyDescent="0.25">
      <c r="A275" s="9">
        <v>272</v>
      </c>
      <c r="B275" s="10" t="s">
        <v>286</v>
      </c>
      <c r="C275" s="19">
        <f>+'FEBRERO ORD'!N275</f>
        <v>437055</v>
      </c>
      <c r="D275" s="19">
        <f>+'FEIEF DEF 2020'!F275</f>
        <v>14117</v>
      </c>
      <c r="E275" s="19">
        <f>+'AJUSTE 3ER CUATRIMESTRE 2020 '!E275</f>
        <v>7522</v>
      </c>
      <c r="F275" s="19">
        <f>+'ISR ART 126'!C275</f>
        <v>786</v>
      </c>
      <c r="G275" s="19">
        <f t="shared" si="4"/>
        <v>459480</v>
      </c>
    </row>
    <row r="276" spans="1:7" x14ac:dyDescent="0.25">
      <c r="A276" s="9">
        <v>273</v>
      </c>
      <c r="B276" s="10" t="s">
        <v>287</v>
      </c>
      <c r="C276" s="19">
        <f>+'FEBRERO ORD'!N276</f>
        <v>385291</v>
      </c>
      <c r="D276" s="19">
        <f>+'FEIEF DEF 2020'!F276</f>
        <v>11492</v>
      </c>
      <c r="E276" s="19">
        <f>+'AJUSTE 3ER CUATRIMESTRE 2020 '!E276</f>
        <v>9877</v>
      </c>
      <c r="F276" s="19">
        <f>+'ISR ART 126'!C276</f>
        <v>620</v>
      </c>
      <c r="G276" s="19">
        <f t="shared" si="4"/>
        <v>407280</v>
      </c>
    </row>
    <row r="277" spans="1:7" x14ac:dyDescent="0.25">
      <c r="A277" s="9">
        <v>274</v>
      </c>
      <c r="B277" s="10" t="s">
        <v>288</v>
      </c>
      <c r="C277" s="19">
        <f>+'FEBRERO ORD'!N277</f>
        <v>186539</v>
      </c>
      <c r="D277" s="19">
        <f>+'FEIEF DEF 2020'!F277</f>
        <v>1895</v>
      </c>
      <c r="E277" s="19">
        <f>+'AJUSTE 3ER CUATRIMESTRE 2020 '!E277</f>
        <v>243</v>
      </c>
      <c r="F277" s="19">
        <f>+'ISR ART 126'!C277</f>
        <v>158</v>
      </c>
      <c r="G277" s="19">
        <f t="shared" si="4"/>
        <v>188835</v>
      </c>
    </row>
    <row r="278" spans="1:7" x14ac:dyDescent="0.25">
      <c r="A278" s="9">
        <v>275</v>
      </c>
      <c r="B278" s="10" t="s">
        <v>289</v>
      </c>
      <c r="C278" s="19">
        <f>+'FEBRERO ORD'!N278</f>
        <v>475889</v>
      </c>
      <c r="D278" s="19">
        <f>+'FEIEF DEF 2020'!F278</f>
        <v>14724</v>
      </c>
      <c r="E278" s="19">
        <f>+'AJUSTE 3ER CUATRIMESTRE 2020 '!E278</f>
        <v>9906</v>
      </c>
      <c r="F278" s="19">
        <f>+'ISR ART 126'!C278</f>
        <v>710</v>
      </c>
      <c r="G278" s="19">
        <f t="shared" si="4"/>
        <v>501229</v>
      </c>
    </row>
    <row r="279" spans="1:7" x14ac:dyDescent="0.25">
      <c r="A279" s="9">
        <v>276</v>
      </c>
      <c r="B279" s="10" t="s">
        <v>290</v>
      </c>
      <c r="C279" s="19">
        <f>+'FEBRERO ORD'!N279</f>
        <v>210055</v>
      </c>
      <c r="D279" s="19">
        <f>+'FEIEF DEF 2020'!F279</f>
        <v>1188</v>
      </c>
      <c r="E279" s="19">
        <f>+'AJUSTE 3ER CUATRIMESTRE 2020 '!E279</f>
        <v>450</v>
      </c>
      <c r="F279" s="19">
        <f>+'ISR ART 126'!C279</f>
        <v>79</v>
      </c>
      <c r="G279" s="19">
        <f t="shared" si="4"/>
        <v>211772</v>
      </c>
    </row>
    <row r="280" spans="1:7" x14ac:dyDescent="0.25">
      <c r="A280" s="9">
        <v>277</v>
      </c>
      <c r="B280" s="10" t="s">
        <v>291</v>
      </c>
      <c r="C280" s="19">
        <f>+'FEBRERO ORD'!N280</f>
        <v>1200043</v>
      </c>
      <c r="D280" s="19">
        <f>+'FEIEF DEF 2020'!F280</f>
        <v>31033</v>
      </c>
      <c r="E280" s="19">
        <f>+'AJUSTE 3ER CUATRIMESTRE 2020 '!E280</f>
        <v>28242</v>
      </c>
      <c r="F280" s="19">
        <f>+'ISR ART 126'!C280</f>
        <v>1494</v>
      </c>
      <c r="G280" s="19">
        <f t="shared" si="4"/>
        <v>1260812</v>
      </c>
    </row>
    <row r="281" spans="1:7" x14ac:dyDescent="0.25">
      <c r="A281" s="9">
        <v>278</v>
      </c>
      <c r="B281" s="10" t="s">
        <v>292</v>
      </c>
      <c r="C281" s="19">
        <f>+'FEBRERO ORD'!N281</f>
        <v>2692012</v>
      </c>
      <c r="D281" s="19">
        <f>+'FEIEF DEF 2020'!F281</f>
        <v>85445</v>
      </c>
      <c r="E281" s="19">
        <f>+'AJUSTE 3ER CUATRIMESTRE 2020 '!E281</f>
        <v>60784</v>
      </c>
      <c r="F281" s="19">
        <f>+'ISR ART 126'!C281</f>
        <v>4528</v>
      </c>
      <c r="G281" s="19">
        <f t="shared" si="4"/>
        <v>2842769</v>
      </c>
    </row>
    <row r="282" spans="1:7" x14ac:dyDescent="0.25">
      <c r="A282" s="9">
        <v>279</v>
      </c>
      <c r="B282" s="10" t="s">
        <v>293</v>
      </c>
      <c r="C282" s="19">
        <f>+'FEBRERO ORD'!N282</f>
        <v>273336</v>
      </c>
      <c r="D282" s="19">
        <f>+'FEIEF DEF 2020'!F282</f>
        <v>4200</v>
      </c>
      <c r="E282" s="19">
        <f>+'AJUSTE 3ER CUATRIMESTRE 2020 '!E282</f>
        <v>539</v>
      </c>
      <c r="F282" s="19">
        <f>+'ISR ART 126'!C282</f>
        <v>373</v>
      </c>
      <c r="G282" s="19">
        <f t="shared" si="4"/>
        <v>278448</v>
      </c>
    </row>
    <row r="283" spans="1:7" x14ac:dyDescent="0.25">
      <c r="A283" s="9">
        <v>280</v>
      </c>
      <c r="B283" s="10" t="s">
        <v>294</v>
      </c>
      <c r="C283" s="19">
        <f>+'FEBRERO ORD'!N283</f>
        <v>286052</v>
      </c>
      <c r="D283" s="19">
        <f>+'FEIEF DEF 2020'!F283</f>
        <v>5407</v>
      </c>
      <c r="E283" s="19">
        <f>+'AJUSTE 3ER CUATRIMESTRE 2020 '!E283</f>
        <v>3662</v>
      </c>
      <c r="F283" s="19">
        <f>+'ISR ART 126'!C283</f>
        <v>233</v>
      </c>
      <c r="G283" s="19">
        <f t="shared" si="4"/>
        <v>295354</v>
      </c>
    </row>
    <row r="284" spans="1:7" x14ac:dyDescent="0.25">
      <c r="A284" s="9">
        <v>281</v>
      </c>
      <c r="B284" s="10" t="s">
        <v>295</v>
      </c>
      <c r="C284" s="19">
        <f>+'FEBRERO ORD'!N284</f>
        <v>112250</v>
      </c>
      <c r="D284" s="19">
        <f>+'FEIEF DEF 2020'!F284</f>
        <v>1083</v>
      </c>
      <c r="E284" s="19">
        <f>+'AJUSTE 3ER CUATRIMESTRE 2020 '!E284</f>
        <v>519</v>
      </c>
      <c r="F284" s="19">
        <f>+'ISR ART 126'!C284</f>
        <v>61</v>
      </c>
      <c r="G284" s="19">
        <f t="shared" si="4"/>
        <v>113913</v>
      </c>
    </row>
    <row r="285" spans="1:7" x14ac:dyDescent="0.25">
      <c r="A285" s="9">
        <v>282</v>
      </c>
      <c r="B285" s="10" t="s">
        <v>296</v>
      </c>
      <c r="C285" s="19">
        <f>+'FEBRERO ORD'!N285</f>
        <v>131891</v>
      </c>
      <c r="D285" s="19">
        <f>+'FEIEF DEF 2020'!F285</f>
        <v>967</v>
      </c>
      <c r="E285" s="19">
        <f>+'AJUSTE 3ER CUATRIMESTRE 2020 '!E285</f>
        <v>124</v>
      </c>
      <c r="F285" s="19">
        <f>+'ISR ART 126'!C285</f>
        <v>61</v>
      </c>
      <c r="G285" s="19">
        <f t="shared" si="4"/>
        <v>133043</v>
      </c>
    </row>
    <row r="286" spans="1:7" x14ac:dyDescent="0.25">
      <c r="A286" s="9">
        <v>283</v>
      </c>
      <c r="B286" s="10" t="s">
        <v>297</v>
      </c>
      <c r="C286" s="19">
        <f>+'FEBRERO ORD'!N286</f>
        <v>188088</v>
      </c>
      <c r="D286" s="19">
        <f>+'FEIEF DEF 2020'!F286</f>
        <v>4445</v>
      </c>
      <c r="E286" s="19">
        <f>+'AJUSTE 3ER CUATRIMESTRE 2020 '!E286</f>
        <v>1750</v>
      </c>
      <c r="F286" s="19">
        <f>+'ISR ART 126'!C286</f>
        <v>229</v>
      </c>
      <c r="G286" s="19">
        <f t="shared" si="4"/>
        <v>194512</v>
      </c>
    </row>
    <row r="287" spans="1:7" x14ac:dyDescent="0.25">
      <c r="A287" s="9">
        <v>284</v>
      </c>
      <c r="B287" s="10" t="s">
        <v>298</v>
      </c>
      <c r="C287" s="19">
        <f>+'FEBRERO ORD'!N287</f>
        <v>541729</v>
      </c>
      <c r="D287" s="19">
        <f>+'FEIEF DEF 2020'!F287</f>
        <v>5957</v>
      </c>
      <c r="E287" s="19">
        <f>+'AJUSTE 3ER CUATRIMESTRE 2020 '!E287</f>
        <v>2862</v>
      </c>
      <c r="F287" s="19">
        <f>+'ISR ART 126'!C287</f>
        <v>374</v>
      </c>
      <c r="G287" s="19">
        <f t="shared" si="4"/>
        <v>550922</v>
      </c>
    </row>
    <row r="288" spans="1:7" x14ac:dyDescent="0.25">
      <c r="A288" s="9">
        <v>285</v>
      </c>
      <c r="B288" s="10" t="s">
        <v>299</v>
      </c>
      <c r="C288" s="19">
        <f>+'FEBRERO ORD'!N288</f>
        <v>329917</v>
      </c>
      <c r="D288" s="19">
        <f>+'FEIEF DEF 2020'!F288</f>
        <v>6288</v>
      </c>
      <c r="E288" s="19">
        <f>+'AJUSTE 3ER CUATRIMESTRE 2020 '!E288</f>
        <v>2370</v>
      </c>
      <c r="F288" s="19">
        <f>+'ISR ART 126'!C288</f>
        <v>427</v>
      </c>
      <c r="G288" s="19">
        <f t="shared" si="4"/>
        <v>339002</v>
      </c>
    </row>
    <row r="289" spans="1:7" x14ac:dyDescent="0.25">
      <c r="A289" s="9">
        <v>286</v>
      </c>
      <c r="B289" s="10" t="s">
        <v>300</v>
      </c>
      <c r="C289" s="19">
        <f>+'FEBRERO ORD'!N289</f>
        <v>346898</v>
      </c>
      <c r="D289" s="19">
        <f>+'FEIEF DEF 2020'!F289</f>
        <v>4442</v>
      </c>
      <c r="E289" s="19">
        <f>+'AJUSTE 3ER CUATRIMESTRE 2020 '!E289</f>
        <v>570</v>
      </c>
      <c r="F289" s="19">
        <f>+'ISR ART 126'!C289</f>
        <v>336</v>
      </c>
      <c r="G289" s="19">
        <f t="shared" si="4"/>
        <v>352246</v>
      </c>
    </row>
    <row r="290" spans="1:7" x14ac:dyDescent="0.25">
      <c r="A290" s="9">
        <v>287</v>
      </c>
      <c r="B290" s="10" t="s">
        <v>301</v>
      </c>
      <c r="C290" s="19">
        <f>+'FEBRERO ORD'!N290</f>
        <v>117372</v>
      </c>
      <c r="D290" s="19">
        <f>+'FEIEF DEF 2020'!F290</f>
        <v>2138</v>
      </c>
      <c r="E290" s="19">
        <f>+'AJUSTE 3ER CUATRIMESTRE 2020 '!E290</f>
        <v>721</v>
      </c>
      <c r="F290" s="19">
        <f>+'ISR ART 126'!C290</f>
        <v>100</v>
      </c>
      <c r="G290" s="19">
        <f t="shared" si="4"/>
        <v>120331</v>
      </c>
    </row>
    <row r="291" spans="1:7" x14ac:dyDescent="0.25">
      <c r="A291" s="9">
        <v>288</v>
      </c>
      <c r="B291" s="10" t="s">
        <v>302</v>
      </c>
      <c r="C291" s="19">
        <f>+'FEBRERO ORD'!N291</f>
        <v>159153</v>
      </c>
      <c r="D291" s="19">
        <f>+'FEIEF DEF 2020'!F291</f>
        <v>862</v>
      </c>
      <c r="E291" s="19">
        <f>+'AJUSTE 3ER CUATRIMESTRE 2020 '!E291</f>
        <v>111</v>
      </c>
      <c r="F291" s="19">
        <f>+'ISR ART 126'!C291</f>
        <v>65</v>
      </c>
      <c r="G291" s="19">
        <f t="shared" si="4"/>
        <v>160191</v>
      </c>
    </row>
    <row r="292" spans="1:7" x14ac:dyDescent="0.25">
      <c r="A292" s="9">
        <v>289</v>
      </c>
      <c r="B292" s="10" t="s">
        <v>303</v>
      </c>
      <c r="C292" s="19">
        <f>+'FEBRERO ORD'!N292</f>
        <v>175637</v>
      </c>
      <c r="D292" s="19">
        <f>+'FEIEF DEF 2020'!F292</f>
        <v>1735</v>
      </c>
      <c r="E292" s="19">
        <f>+'AJUSTE 3ER CUATRIMESTRE 2020 '!E292</f>
        <v>223</v>
      </c>
      <c r="F292" s="19">
        <f>+'ISR ART 126'!C292</f>
        <v>150</v>
      </c>
      <c r="G292" s="19">
        <f t="shared" si="4"/>
        <v>177745</v>
      </c>
    </row>
    <row r="293" spans="1:7" x14ac:dyDescent="0.25">
      <c r="A293" s="9">
        <v>290</v>
      </c>
      <c r="B293" s="10" t="s">
        <v>304</v>
      </c>
      <c r="C293" s="19">
        <f>+'FEBRERO ORD'!N293</f>
        <v>144303</v>
      </c>
      <c r="D293" s="19">
        <f>+'FEIEF DEF 2020'!F293</f>
        <v>1858</v>
      </c>
      <c r="E293" s="19">
        <f>+'AJUSTE 3ER CUATRIMESTRE 2020 '!E293</f>
        <v>829</v>
      </c>
      <c r="F293" s="19">
        <f>+'ISR ART 126'!C293</f>
        <v>133</v>
      </c>
      <c r="G293" s="19">
        <f t="shared" si="4"/>
        <v>147123</v>
      </c>
    </row>
    <row r="294" spans="1:7" x14ac:dyDescent="0.25">
      <c r="A294" s="9">
        <v>291</v>
      </c>
      <c r="B294" s="10" t="s">
        <v>305</v>
      </c>
      <c r="C294" s="19">
        <f>+'FEBRERO ORD'!N294</f>
        <v>310075</v>
      </c>
      <c r="D294" s="19">
        <f>+'FEIEF DEF 2020'!F294</f>
        <v>6419</v>
      </c>
      <c r="E294" s="19">
        <f>+'AJUSTE 3ER CUATRIMESTRE 2020 '!E294</f>
        <v>824</v>
      </c>
      <c r="F294" s="19">
        <f>+'ISR ART 126'!C294</f>
        <v>503</v>
      </c>
      <c r="G294" s="19">
        <f t="shared" si="4"/>
        <v>317821</v>
      </c>
    </row>
    <row r="295" spans="1:7" x14ac:dyDescent="0.25">
      <c r="A295" s="9">
        <v>292</v>
      </c>
      <c r="B295" s="10" t="s">
        <v>306</v>
      </c>
      <c r="C295" s="19">
        <f>+'FEBRERO ORD'!N295</f>
        <v>195645</v>
      </c>
      <c r="D295" s="19">
        <f>+'FEIEF DEF 2020'!F295</f>
        <v>2909</v>
      </c>
      <c r="E295" s="19">
        <f>+'AJUSTE 3ER CUATRIMESTRE 2020 '!E295</f>
        <v>1590</v>
      </c>
      <c r="F295" s="19">
        <f>+'ISR ART 126'!C295</f>
        <v>195</v>
      </c>
      <c r="G295" s="19">
        <f t="shared" si="4"/>
        <v>200339</v>
      </c>
    </row>
    <row r="296" spans="1:7" x14ac:dyDescent="0.25">
      <c r="A296" s="9">
        <v>293</v>
      </c>
      <c r="B296" s="10" t="s">
        <v>307</v>
      </c>
      <c r="C296" s="19">
        <f>+'FEBRERO ORD'!N296</f>
        <v>1564896</v>
      </c>
      <c r="D296" s="19">
        <f>+'FEIEF DEF 2020'!F296</f>
        <v>74620</v>
      </c>
      <c r="E296" s="19">
        <f>+'AJUSTE 3ER CUATRIMESTRE 2020 '!E296</f>
        <v>35471</v>
      </c>
      <c r="F296" s="19">
        <f>+'ISR ART 126'!C296</f>
        <v>3762</v>
      </c>
      <c r="G296" s="19">
        <f t="shared" si="4"/>
        <v>1678749</v>
      </c>
    </row>
    <row r="297" spans="1:7" x14ac:dyDescent="0.25">
      <c r="A297" s="9">
        <v>294</v>
      </c>
      <c r="B297" s="10" t="s">
        <v>308</v>
      </c>
      <c r="C297" s="19">
        <f>+'FEBRERO ORD'!N297</f>
        <v>591100</v>
      </c>
      <c r="D297" s="19">
        <f>+'FEIEF DEF 2020'!F297</f>
        <v>21274</v>
      </c>
      <c r="E297" s="19">
        <f>+'AJUSTE 3ER CUATRIMESTRE 2020 '!E297</f>
        <v>14755</v>
      </c>
      <c r="F297" s="19">
        <f>+'ISR ART 126'!C297</f>
        <v>1046</v>
      </c>
      <c r="G297" s="19">
        <f t="shared" si="4"/>
        <v>628175</v>
      </c>
    </row>
    <row r="298" spans="1:7" x14ac:dyDescent="0.25">
      <c r="A298" s="9">
        <v>295</v>
      </c>
      <c r="B298" s="10" t="s">
        <v>309</v>
      </c>
      <c r="C298" s="19">
        <f>+'FEBRERO ORD'!N298</f>
        <v>1044060</v>
      </c>
      <c r="D298" s="19">
        <f>+'FEIEF DEF 2020'!F298</f>
        <v>29483</v>
      </c>
      <c r="E298" s="19">
        <f>+'AJUSTE 3ER CUATRIMESTRE 2020 '!E298</f>
        <v>20016</v>
      </c>
      <c r="F298" s="19">
        <f>+'ISR ART 126'!C298</f>
        <v>1588</v>
      </c>
      <c r="G298" s="19">
        <f t="shared" si="4"/>
        <v>1095147</v>
      </c>
    </row>
    <row r="299" spans="1:7" x14ac:dyDescent="0.25">
      <c r="A299" s="9">
        <v>296</v>
      </c>
      <c r="B299" s="10" t="s">
        <v>310</v>
      </c>
      <c r="C299" s="19">
        <f>+'FEBRERO ORD'!N299</f>
        <v>147802</v>
      </c>
      <c r="D299" s="19">
        <f>+'FEIEF DEF 2020'!F299</f>
        <v>1718</v>
      </c>
      <c r="E299" s="19">
        <f>+'AJUSTE 3ER CUATRIMESTRE 2020 '!E299</f>
        <v>608</v>
      </c>
      <c r="F299" s="19">
        <f>+'ISR ART 126'!C299</f>
        <v>126</v>
      </c>
      <c r="G299" s="19">
        <f t="shared" si="4"/>
        <v>150254</v>
      </c>
    </row>
    <row r="300" spans="1:7" x14ac:dyDescent="0.25">
      <c r="A300" s="9">
        <v>297</v>
      </c>
      <c r="B300" s="10" t="s">
        <v>311</v>
      </c>
      <c r="C300" s="19">
        <f>+'FEBRERO ORD'!N300</f>
        <v>254182</v>
      </c>
      <c r="D300" s="19">
        <f>+'FEIEF DEF 2020'!F300</f>
        <v>5182</v>
      </c>
      <c r="E300" s="19">
        <f>+'AJUSTE 3ER CUATRIMESTRE 2020 '!E300</f>
        <v>2844</v>
      </c>
      <c r="F300" s="19">
        <f>+'ISR ART 126'!C300</f>
        <v>362</v>
      </c>
      <c r="G300" s="19">
        <f t="shared" si="4"/>
        <v>262570</v>
      </c>
    </row>
    <row r="301" spans="1:7" x14ac:dyDescent="0.25">
      <c r="A301" s="9">
        <v>298</v>
      </c>
      <c r="B301" s="10" t="s">
        <v>312</v>
      </c>
      <c r="C301" s="19">
        <f>+'FEBRERO ORD'!N301</f>
        <v>1053675</v>
      </c>
      <c r="D301" s="19">
        <f>+'FEIEF DEF 2020'!F301</f>
        <v>39220</v>
      </c>
      <c r="E301" s="19">
        <f>+'AJUSTE 3ER CUATRIMESTRE 2020 '!E301</f>
        <v>20560</v>
      </c>
      <c r="F301" s="19">
        <f>+'ISR ART 126'!C301</f>
        <v>2259</v>
      </c>
      <c r="G301" s="19">
        <f t="shared" si="4"/>
        <v>1115714</v>
      </c>
    </row>
    <row r="302" spans="1:7" x14ac:dyDescent="0.25">
      <c r="A302" s="9">
        <v>299</v>
      </c>
      <c r="B302" s="10" t="s">
        <v>313</v>
      </c>
      <c r="C302" s="19">
        <f>+'FEBRERO ORD'!N302</f>
        <v>171904</v>
      </c>
      <c r="D302" s="19">
        <f>+'FEIEF DEF 2020'!F302</f>
        <v>1605</v>
      </c>
      <c r="E302" s="19">
        <f>+'AJUSTE 3ER CUATRIMESTRE 2020 '!E302</f>
        <v>206</v>
      </c>
      <c r="F302" s="19">
        <f>+'ISR ART 126'!C302</f>
        <v>136</v>
      </c>
      <c r="G302" s="19">
        <f t="shared" si="4"/>
        <v>173851</v>
      </c>
    </row>
    <row r="303" spans="1:7" x14ac:dyDescent="0.25">
      <c r="A303" s="9">
        <v>300</v>
      </c>
      <c r="B303" s="10" t="s">
        <v>314</v>
      </c>
      <c r="C303" s="19">
        <f>+'FEBRERO ORD'!N303</f>
        <v>427473</v>
      </c>
      <c r="D303" s="19">
        <f>+'FEIEF DEF 2020'!F303</f>
        <v>9850</v>
      </c>
      <c r="E303" s="19">
        <f>+'AJUSTE 3ER CUATRIMESTRE 2020 '!E303</f>
        <v>1265</v>
      </c>
      <c r="F303" s="19">
        <f>+'ISR ART 126'!C303</f>
        <v>752</v>
      </c>
      <c r="G303" s="19">
        <f t="shared" si="4"/>
        <v>439340</v>
      </c>
    </row>
    <row r="304" spans="1:7" x14ac:dyDescent="0.25">
      <c r="A304" s="9">
        <v>301</v>
      </c>
      <c r="B304" s="10" t="s">
        <v>315</v>
      </c>
      <c r="C304" s="19">
        <f>+'FEBRERO ORD'!N304</f>
        <v>441195</v>
      </c>
      <c r="D304" s="19">
        <f>+'FEIEF DEF 2020'!F304</f>
        <v>5315</v>
      </c>
      <c r="E304" s="19">
        <f>+'AJUSTE 3ER CUATRIMESTRE 2020 '!E304</f>
        <v>2142</v>
      </c>
      <c r="F304" s="19">
        <f>+'ISR ART 126'!C304</f>
        <v>296</v>
      </c>
      <c r="G304" s="19">
        <f t="shared" si="4"/>
        <v>448948</v>
      </c>
    </row>
    <row r="305" spans="1:7" x14ac:dyDescent="0.25">
      <c r="A305" s="9">
        <v>302</v>
      </c>
      <c r="B305" s="10" t="s">
        <v>316</v>
      </c>
      <c r="C305" s="19">
        <f>+'FEBRERO ORD'!N305</f>
        <v>361196</v>
      </c>
      <c r="D305" s="19">
        <f>+'FEIEF DEF 2020'!F305</f>
        <v>6635</v>
      </c>
      <c r="E305" s="19">
        <f>+'AJUSTE 3ER CUATRIMESTRE 2020 '!E305</f>
        <v>852</v>
      </c>
      <c r="F305" s="19">
        <f>+'ISR ART 126'!C305</f>
        <v>517</v>
      </c>
      <c r="G305" s="19">
        <f t="shared" si="4"/>
        <v>369200</v>
      </c>
    </row>
    <row r="306" spans="1:7" x14ac:dyDescent="0.25">
      <c r="A306" s="9">
        <v>303</v>
      </c>
      <c r="B306" s="10" t="s">
        <v>317</v>
      </c>
      <c r="C306" s="19">
        <f>+'FEBRERO ORD'!N306</f>
        <v>134577</v>
      </c>
      <c r="D306" s="19">
        <f>+'FEIEF DEF 2020'!F306</f>
        <v>1546</v>
      </c>
      <c r="E306" s="19">
        <f>+'AJUSTE 3ER CUATRIMESTRE 2020 '!E306</f>
        <v>199</v>
      </c>
      <c r="F306" s="19">
        <f>+'ISR ART 126'!C306</f>
        <v>119</v>
      </c>
      <c r="G306" s="19">
        <f t="shared" si="4"/>
        <v>136441</v>
      </c>
    </row>
    <row r="307" spans="1:7" x14ac:dyDescent="0.25">
      <c r="A307" s="9">
        <v>304</v>
      </c>
      <c r="B307" s="10" t="s">
        <v>318</v>
      </c>
      <c r="C307" s="19">
        <f>+'FEBRERO ORD'!N307</f>
        <v>142360</v>
      </c>
      <c r="D307" s="19">
        <f>+'FEIEF DEF 2020'!F307</f>
        <v>1582</v>
      </c>
      <c r="E307" s="19">
        <f>+'AJUSTE 3ER CUATRIMESTRE 2020 '!E307</f>
        <v>203</v>
      </c>
      <c r="F307" s="19">
        <f>+'ISR ART 126'!C307</f>
        <v>100</v>
      </c>
      <c r="G307" s="19">
        <f t="shared" si="4"/>
        <v>144245</v>
      </c>
    </row>
    <row r="308" spans="1:7" x14ac:dyDescent="0.25">
      <c r="A308" s="9">
        <v>305</v>
      </c>
      <c r="B308" s="10" t="s">
        <v>319</v>
      </c>
      <c r="C308" s="19">
        <f>+'FEBRERO ORD'!N308</f>
        <v>412963</v>
      </c>
      <c r="D308" s="19">
        <f>+'FEIEF DEF 2020'!F308</f>
        <v>13841</v>
      </c>
      <c r="E308" s="19">
        <f>+'AJUSTE 3ER CUATRIMESTRE 2020 '!E308</f>
        <v>11311</v>
      </c>
      <c r="F308" s="19">
        <f>+'ISR ART 126'!C308</f>
        <v>652</v>
      </c>
      <c r="G308" s="19">
        <f t="shared" si="4"/>
        <v>438767</v>
      </c>
    </row>
    <row r="309" spans="1:7" x14ac:dyDescent="0.25">
      <c r="A309" s="9">
        <v>306</v>
      </c>
      <c r="B309" s="10" t="s">
        <v>320</v>
      </c>
      <c r="C309" s="19">
        <f>+'FEBRERO ORD'!N309</f>
        <v>368084</v>
      </c>
      <c r="D309" s="19">
        <f>+'FEIEF DEF 2020'!F309</f>
        <v>7024</v>
      </c>
      <c r="E309" s="19">
        <f>+'AJUSTE 3ER CUATRIMESTRE 2020 '!E309</f>
        <v>902</v>
      </c>
      <c r="F309" s="19">
        <f>+'ISR ART 126'!C309</f>
        <v>723</v>
      </c>
      <c r="G309" s="19">
        <f t="shared" si="4"/>
        <v>376733</v>
      </c>
    </row>
    <row r="310" spans="1:7" x14ac:dyDescent="0.25">
      <c r="A310" s="9">
        <v>307</v>
      </c>
      <c r="B310" s="10" t="s">
        <v>321</v>
      </c>
      <c r="C310" s="19">
        <f>+'FEBRERO ORD'!N310</f>
        <v>556002</v>
      </c>
      <c r="D310" s="19">
        <f>+'FEIEF DEF 2020'!F310</f>
        <v>19186</v>
      </c>
      <c r="E310" s="19">
        <f>+'AJUSTE 3ER CUATRIMESTRE 2020 '!E310</f>
        <v>2583</v>
      </c>
      <c r="F310" s="19">
        <f>+'ISR ART 126'!C310</f>
        <v>1263</v>
      </c>
      <c r="G310" s="19">
        <f t="shared" si="4"/>
        <v>579034</v>
      </c>
    </row>
    <row r="311" spans="1:7" x14ac:dyDescent="0.25">
      <c r="A311" s="9">
        <v>308</v>
      </c>
      <c r="B311" s="10" t="s">
        <v>322</v>
      </c>
      <c r="C311" s="19">
        <f>+'FEBRERO ORD'!N311</f>
        <v>423656</v>
      </c>
      <c r="D311" s="19">
        <f>+'FEIEF DEF 2020'!F311</f>
        <v>9961</v>
      </c>
      <c r="E311" s="19">
        <f>+'AJUSTE 3ER CUATRIMESTRE 2020 '!E311</f>
        <v>8555</v>
      </c>
      <c r="F311" s="19">
        <f>+'ISR ART 126'!C311</f>
        <v>487</v>
      </c>
      <c r="G311" s="19">
        <f t="shared" si="4"/>
        <v>442659</v>
      </c>
    </row>
    <row r="312" spans="1:7" x14ac:dyDescent="0.25">
      <c r="A312" s="9">
        <v>309</v>
      </c>
      <c r="B312" s="10" t="s">
        <v>323</v>
      </c>
      <c r="C312" s="19">
        <f>+'FEBRERO ORD'!N312</f>
        <v>824786</v>
      </c>
      <c r="D312" s="19">
        <f>+'FEIEF DEF 2020'!F312</f>
        <v>23736</v>
      </c>
      <c r="E312" s="19">
        <f>+'AJUSTE 3ER CUATRIMESTRE 2020 '!E312</f>
        <v>20284</v>
      </c>
      <c r="F312" s="19">
        <f>+'ISR ART 126'!C312</f>
        <v>1005</v>
      </c>
      <c r="G312" s="19">
        <f t="shared" si="4"/>
        <v>869811</v>
      </c>
    </row>
    <row r="313" spans="1:7" x14ac:dyDescent="0.25">
      <c r="A313" s="9">
        <v>310</v>
      </c>
      <c r="B313" s="10" t="s">
        <v>324</v>
      </c>
      <c r="C313" s="19">
        <f>+'FEBRERO ORD'!N313</f>
        <v>759244</v>
      </c>
      <c r="D313" s="19">
        <f>+'FEIEF DEF 2020'!F313</f>
        <v>29502</v>
      </c>
      <c r="E313" s="19">
        <f>+'AJUSTE 3ER CUATRIMESTRE 2020 '!E313</f>
        <v>19837</v>
      </c>
      <c r="F313" s="19">
        <f>+'ISR ART 126'!C313</f>
        <v>2717</v>
      </c>
      <c r="G313" s="19">
        <f t="shared" si="4"/>
        <v>811300</v>
      </c>
    </row>
    <row r="314" spans="1:7" x14ac:dyDescent="0.25">
      <c r="A314" s="9">
        <v>311</v>
      </c>
      <c r="B314" s="10" t="s">
        <v>325</v>
      </c>
      <c r="C314" s="19">
        <f>+'FEBRERO ORD'!N314</f>
        <v>169555</v>
      </c>
      <c r="D314" s="19">
        <f>+'FEIEF DEF 2020'!F314</f>
        <v>1746</v>
      </c>
      <c r="E314" s="19">
        <f>+'AJUSTE 3ER CUATRIMESTRE 2020 '!E314</f>
        <v>1287</v>
      </c>
      <c r="F314" s="19">
        <f>+'ISR ART 126'!C314</f>
        <v>69</v>
      </c>
      <c r="G314" s="19">
        <f t="shared" si="4"/>
        <v>172657</v>
      </c>
    </row>
    <row r="315" spans="1:7" x14ac:dyDescent="0.25">
      <c r="A315" s="9">
        <v>312</v>
      </c>
      <c r="B315" s="10" t="s">
        <v>326</v>
      </c>
      <c r="C315" s="19">
        <f>+'FEBRERO ORD'!N315</f>
        <v>634644</v>
      </c>
      <c r="D315" s="19">
        <f>+'FEIEF DEF 2020'!F315</f>
        <v>16657</v>
      </c>
      <c r="E315" s="19">
        <f>+'AJUSTE 3ER CUATRIMESTRE 2020 '!E315</f>
        <v>2139</v>
      </c>
      <c r="F315" s="19">
        <f>+'ISR ART 126'!C315</f>
        <v>1096</v>
      </c>
      <c r="G315" s="19">
        <f t="shared" si="4"/>
        <v>654536</v>
      </c>
    </row>
    <row r="316" spans="1:7" x14ac:dyDescent="0.25">
      <c r="A316" s="9">
        <v>313</v>
      </c>
      <c r="B316" s="10" t="s">
        <v>327</v>
      </c>
      <c r="C316" s="19">
        <f>+'FEBRERO ORD'!N316</f>
        <v>172671</v>
      </c>
      <c r="D316" s="19">
        <f>+'FEIEF DEF 2020'!F316</f>
        <v>1062</v>
      </c>
      <c r="E316" s="19">
        <f>+'AJUSTE 3ER CUATRIMESTRE 2020 '!E316</f>
        <v>136</v>
      </c>
      <c r="F316" s="19">
        <f>+'ISR ART 126'!C316</f>
        <v>74</v>
      </c>
      <c r="G316" s="19">
        <f t="shared" si="4"/>
        <v>173943</v>
      </c>
    </row>
    <row r="317" spans="1:7" x14ac:dyDescent="0.25">
      <c r="A317" s="9">
        <v>314</v>
      </c>
      <c r="B317" s="10" t="s">
        <v>328</v>
      </c>
      <c r="C317" s="19">
        <f>+'FEBRERO ORD'!N317</f>
        <v>241263</v>
      </c>
      <c r="D317" s="19">
        <f>+'FEIEF DEF 2020'!F317</f>
        <v>5335</v>
      </c>
      <c r="E317" s="19">
        <f>+'AJUSTE 3ER CUATRIMESTRE 2020 '!E317</f>
        <v>2616</v>
      </c>
      <c r="F317" s="19">
        <f>+'ISR ART 126'!C317</f>
        <v>314</v>
      </c>
      <c r="G317" s="19">
        <f t="shared" si="4"/>
        <v>249528</v>
      </c>
    </row>
    <row r="318" spans="1:7" x14ac:dyDescent="0.25">
      <c r="A318" s="9">
        <v>315</v>
      </c>
      <c r="B318" s="10" t="s">
        <v>329</v>
      </c>
      <c r="C318" s="19">
        <f>+'FEBRERO ORD'!N318</f>
        <v>272161</v>
      </c>
      <c r="D318" s="19">
        <f>+'FEIEF DEF 2020'!F318</f>
        <v>4367</v>
      </c>
      <c r="E318" s="19">
        <f>+'AJUSTE 3ER CUATRIMESTRE 2020 '!E318</f>
        <v>2981</v>
      </c>
      <c r="F318" s="19">
        <f>+'ISR ART 126'!C318</f>
        <v>273</v>
      </c>
      <c r="G318" s="19">
        <f t="shared" si="4"/>
        <v>279782</v>
      </c>
    </row>
    <row r="319" spans="1:7" x14ac:dyDescent="0.25">
      <c r="A319" s="9">
        <v>316</v>
      </c>
      <c r="B319" s="10" t="s">
        <v>330</v>
      </c>
      <c r="C319" s="19">
        <f>+'FEBRERO ORD'!N319</f>
        <v>197483</v>
      </c>
      <c r="D319" s="19">
        <f>+'FEIEF DEF 2020'!F319</f>
        <v>2023</v>
      </c>
      <c r="E319" s="19">
        <f>+'AJUSTE 3ER CUATRIMESTRE 2020 '!E319</f>
        <v>1883</v>
      </c>
      <c r="F319" s="19">
        <f>+'ISR ART 126'!C319</f>
        <v>102</v>
      </c>
      <c r="G319" s="19">
        <f t="shared" si="4"/>
        <v>201491</v>
      </c>
    </row>
    <row r="320" spans="1:7" x14ac:dyDescent="0.25">
      <c r="A320" s="9">
        <v>317</v>
      </c>
      <c r="B320" s="10" t="s">
        <v>331</v>
      </c>
      <c r="C320" s="19">
        <f>+'FEBRERO ORD'!N320</f>
        <v>217202</v>
      </c>
      <c r="D320" s="19">
        <f>+'FEIEF DEF 2020'!F320</f>
        <v>4180</v>
      </c>
      <c r="E320" s="19">
        <f>+'AJUSTE 3ER CUATRIMESTRE 2020 '!E320</f>
        <v>1809</v>
      </c>
      <c r="F320" s="19">
        <f>+'ISR ART 126'!C320</f>
        <v>221</v>
      </c>
      <c r="G320" s="19">
        <f t="shared" si="4"/>
        <v>223412</v>
      </c>
    </row>
    <row r="321" spans="1:7" x14ac:dyDescent="0.25">
      <c r="A321" s="9">
        <v>318</v>
      </c>
      <c r="B321" s="10" t="s">
        <v>332</v>
      </c>
      <c r="C321" s="19">
        <f>+'FEBRERO ORD'!N321</f>
        <v>5264378</v>
      </c>
      <c r="D321" s="19">
        <f>+'FEIEF DEF 2020'!F321</f>
        <v>297117</v>
      </c>
      <c r="E321" s="19">
        <f>+'AJUSTE 3ER CUATRIMESTRE 2020 '!E321</f>
        <v>102346</v>
      </c>
      <c r="F321" s="19">
        <f>+'ISR ART 126'!C321</f>
        <v>14245</v>
      </c>
      <c r="G321" s="19">
        <f t="shared" si="4"/>
        <v>5678086</v>
      </c>
    </row>
    <row r="322" spans="1:7" x14ac:dyDescent="0.25">
      <c r="A322" s="9">
        <v>319</v>
      </c>
      <c r="B322" s="10" t="s">
        <v>333</v>
      </c>
      <c r="C322" s="19">
        <f>+'FEBRERO ORD'!N322</f>
        <v>117011</v>
      </c>
      <c r="D322" s="19">
        <f>+'FEIEF DEF 2020'!F322</f>
        <v>1401</v>
      </c>
      <c r="E322" s="19">
        <f>+'AJUSTE 3ER CUATRIMESTRE 2020 '!E322</f>
        <v>180</v>
      </c>
      <c r="F322" s="19">
        <f>+'ISR ART 126'!C322</f>
        <v>92</v>
      </c>
      <c r="G322" s="19">
        <f t="shared" si="4"/>
        <v>118684</v>
      </c>
    </row>
    <row r="323" spans="1:7" x14ac:dyDescent="0.25">
      <c r="A323" s="9">
        <v>320</v>
      </c>
      <c r="B323" s="10" t="s">
        <v>334</v>
      </c>
      <c r="C323" s="19">
        <f>+'FEBRERO ORD'!N323</f>
        <v>103433</v>
      </c>
      <c r="D323" s="19">
        <f>+'FEIEF DEF 2020'!F323</f>
        <v>1053</v>
      </c>
      <c r="E323" s="19">
        <f>+'AJUSTE 3ER CUATRIMESTRE 2020 '!E323</f>
        <v>135</v>
      </c>
      <c r="F323" s="19">
        <f>+'ISR ART 126'!C323</f>
        <v>87</v>
      </c>
      <c r="G323" s="19">
        <f t="shared" si="4"/>
        <v>104708</v>
      </c>
    </row>
    <row r="324" spans="1:7" x14ac:dyDescent="0.25">
      <c r="A324" s="9">
        <v>321</v>
      </c>
      <c r="B324" s="10" t="s">
        <v>335</v>
      </c>
      <c r="C324" s="19">
        <f>+'FEBRERO ORD'!N324</f>
        <v>141202</v>
      </c>
      <c r="D324" s="19">
        <f>+'FEIEF DEF 2020'!F324</f>
        <v>1258</v>
      </c>
      <c r="E324" s="19">
        <f>+'AJUSTE 3ER CUATRIMESTRE 2020 '!E324</f>
        <v>194</v>
      </c>
      <c r="F324" s="19">
        <f>+'ISR ART 126'!C324</f>
        <v>97</v>
      </c>
      <c r="G324" s="19">
        <f t="shared" si="4"/>
        <v>142751</v>
      </c>
    </row>
    <row r="325" spans="1:7" x14ac:dyDescent="0.25">
      <c r="A325" s="9">
        <v>322</v>
      </c>
      <c r="B325" s="10" t="s">
        <v>336</v>
      </c>
      <c r="C325" s="19">
        <f>+'FEBRERO ORD'!N325</f>
        <v>180953</v>
      </c>
      <c r="D325" s="19">
        <f>+'FEIEF DEF 2020'!F325</f>
        <v>1123</v>
      </c>
      <c r="E325" s="19">
        <f>+'AJUSTE 3ER CUATRIMESTRE 2020 '!E325</f>
        <v>144</v>
      </c>
      <c r="F325" s="19">
        <f>+'ISR ART 126'!C325</f>
        <v>87</v>
      </c>
      <c r="G325" s="19">
        <f t="shared" ref="G325:G388" si="5">SUM(C325:F325)</f>
        <v>182307</v>
      </c>
    </row>
    <row r="326" spans="1:7" x14ac:dyDescent="0.25">
      <c r="A326" s="9">
        <v>323</v>
      </c>
      <c r="B326" s="10" t="s">
        <v>337</v>
      </c>
      <c r="C326" s="19">
        <f>+'FEBRERO ORD'!N326</f>
        <v>225005</v>
      </c>
      <c r="D326" s="19">
        <f>+'FEIEF DEF 2020'!F326</f>
        <v>3531</v>
      </c>
      <c r="E326" s="19">
        <f>+'AJUSTE 3ER CUATRIMESTRE 2020 '!E326</f>
        <v>453</v>
      </c>
      <c r="F326" s="19">
        <f>+'ISR ART 126'!C326</f>
        <v>324</v>
      </c>
      <c r="G326" s="19">
        <f t="shared" si="5"/>
        <v>229313</v>
      </c>
    </row>
    <row r="327" spans="1:7" x14ac:dyDescent="0.25">
      <c r="A327" s="9">
        <v>324</v>
      </c>
      <c r="B327" s="10" t="s">
        <v>338</v>
      </c>
      <c r="C327" s="19">
        <f>+'FEBRERO ORD'!N327</f>
        <v>3183944</v>
      </c>
      <c r="D327" s="19">
        <f>+'FEIEF DEF 2020'!F327</f>
        <v>121319</v>
      </c>
      <c r="E327" s="19">
        <f>+'AJUSTE 3ER CUATRIMESTRE 2020 '!E327</f>
        <v>71860</v>
      </c>
      <c r="F327" s="19">
        <f>+'ISR ART 126'!C327</f>
        <v>6712</v>
      </c>
      <c r="G327" s="19">
        <f t="shared" si="5"/>
        <v>3383835</v>
      </c>
    </row>
    <row r="328" spans="1:7" x14ac:dyDescent="0.25">
      <c r="A328" s="9">
        <v>325</v>
      </c>
      <c r="B328" s="10" t="s">
        <v>339</v>
      </c>
      <c r="C328" s="19">
        <f>+'FEBRERO ORD'!N328</f>
        <v>801160</v>
      </c>
      <c r="D328" s="19">
        <f>+'FEIEF DEF 2020'!F328</f>
        <v>21038</v>
      </c>
      <c r="E328" s="19">
        <f>+'AJUSTE 3ER CUATRIMESTRE 2020 '!E328</f>
        <v>2701</v>
      </c>
      <c r="F328" s="19">
        <f>+'ISR ART 126'!C328</f>
        <v>1693</v>
      </c>
      <c r="G328" s="19">
        <f t="shared" si="5"/>
        <v>826592</v>
      </c>
    </row>
    <row r="329" spans="1:7" x14ac:dyDescent="0.25">
      <c r="A329" s="9">
        <v>326</v>
      </c>
      <c r="B329" s="10" t="s">
        <v>340</v>
      </c>
      <c r="C329" s="19">
        <f>+'FEBRERO ORD'!N329</f>
        <v>515681</v>
      </c>
      <c r="D329" s="19">
        <f>+'FEIEF DEF 2020'!F329</f>
        <v>9876</v>
      </c>
      <c r="E329" s="19">
        <f>+'AJUSTE 3ER CUATRIMESTRE 2020 '!E329</f>
        <v>2972</v>
      </c>
      <c r="F329" s="19">
        <f>+'ISR ART 126'!C329</f>
        <v>633</v>
      </c>
      <c r="G329" s="19">
        <f t="shared" si="5"/>
        <v>529162</v>
      </c>
    </row>
    <row r="330" spans="1:7" x14ac:dyDescent="0.25">
      <c r="A330" s="9">
        <v>327</v>
      </c>
      <c r="B330" s="10" t="s">
        <v>341</v>
      </c>
      <c r="C330" s="19">
        <f>+'FEBRERO ORD'!N330</f>
        <v>2334522</v>
      </c>
      <c r="D330" s="19">
        <f>+'FEIEF DEF 2020'!F330</f>
        <v>62607</v>
      </c>
      <c r="E330" s="19">
        <f>+'AJUSTE 3ER CUATRIMESTRE 2020 '!E330</f>
        <v>42097</v>
      </c>
      <c r="F330" s="19">
        <f>+'ISR ART 126'!C330</f>
        <v>2885</v>
      </c>
      <c r="G330" s="19">
        <f t="shared" si="5"/>
        <v>2442111</v>
      </c>
    </row>
    <row r="331" spans="1:7" x14ac:dyDescent="0.25">
      <c r="A331" s="9">
        <v>328</v>
      </c>
      <c r="B331" s="10" t="s">
        <v>342</v>
      </c>
      <c r="C331" s="19">
        <f>+'FEBRERO ORD'!N331</f>
        <v>161428</v>
      </c>
      <c r="D331" s="19">
        <f>+'FEIEF DEF 2020'!F331</f>
        <v>2056</v>
      </c>
      <c r="E331" s="19">
        <f>+'AJUSTE 3ER CUATRIMESTRE 2020 '!E331</f>
        <v>264</v>
      </c>
      <c r="F331" s="19">
        <f>+'ISR ART 126'!C331</f>
        <v>201</v>
      </c>
      <c r="G331" s="19">
        <f t="shared" si="5"/>
        <v>163949</v>
      </c>
    </row>
    <row r="332" spans="1:7" x14ac:dyDescent="0.25">
      <c r="A332" s="9">
        <v>329</v>
      </c>
      <c r="B332" s="10" t="s">
        <v>343</v>
      </c>
      <c r="C332" s="19">
        <f>+'FEBRERO ORD'!N332</f>
        <v>180503</v>
      </c>
      <c r="D332" s="19">
        <f>+'FEIEF DEF 2020'!F332</f>
        <v>1713</v>
      </c>
      <c r="E332" s="19">
        <f>+'AJUSTE 3ER CUATRIMESTRE 2020 '!E332</f>
        <v>220</v>
      </c>
      <c r="F332" s="19">
        <f>+'ISR ART 126'!C332</f>
        <v>119</v>
      </c>
      <c r="G332" s="19">
        <f t="shared" si="5"/>
        <v>182555</v>
      </c>
    </row>
    <row r="333" spans="1:7" x14ac:dyDescent="0.25">
      <c r="A333" s="9">
        <v>330</v>
      </c>
      <c r="B333" s="10" t="s">
        <v>344</v>
      </c>
      <c r="C333" s="19">
        <f>+'FEBRERO ORD'!N333</f>
        <v>311956</v>
      </c>
      <c r="D333" s="19">
        <f>+'FEIEF DEF 2020'!F333</f>
        <v>6722</v>
      </c>
      <c r="E333" s="19">
        <f>+'AJUSTE 3ER CUATRIMESTRE 2020 '!E333</f>
        <v>863</v>
      </c>
      <c r="F333" s="19">
        <f>+'ISR ART 126'!C333</f>
        <v>516</v>
      </c>
      <c r="G333" s="19">
        <f t="shared" si="5"/>
        <v>320057</v>
      </c>
    </row>
    <row r="334" spans="1:7" x14ac:dyDescent="0.25">
      <c r="A334" s="9">
        <v>331</v>
      </c>
      <c r="B334" s="10" t="s">
        <v>345</v>
      </c>
      <c r="C334" s="19">
        <f>+'FEBRERO ORD'!N334</f>
        <v>240600</v>
      </c>
      <c r="D334" s="19">
        <f>+'FEIEF DEF 2020'!F334</f>
        <v>7547</v>
      </c>
      <c r="E334" s="19">
        <f>+'AJUSTE 3ER CUATRIMESTRE 2020 '!E334</f>
        <v>2467</v>
      </c>
      <c r="F334" s="19">
        <f>+'ISR ART 126'!C334</f>
        <v>362</v>
      </c>
      <c r="G334" s="19">
        <f t="shared" si="5"/>
        <v>250976</v>
      </c>
    </row>
    <row r="335" spans="1:7" x14ac:dyDescent="0.25">
      <c r="A335" s="9">
        <v>332</v>
      </c>
      <c r="B335" s="10" t="s">
        <v>346</v>
      </c>
      <c r="C335" s="19">
        <f>+'FEBRERO ORD'!N335</f>
        <v>92927</v>
      </c>
      <c r="D335" s="19">
        <f>+'FEIEF DEF 2020'!F335</f>
        <v>963</v>
      </c>
      <c r="E335" s="19">
        <f>+'AJUSTE 3ER CUATRIMESTRE 2020 '!E335</f>
        <v>944</v>
      </c>
      <c r="F335" s="19">
        <f>+'ISR ART 126'!C335</f>
        <v>51</v>
      </c>
      <c r="G335" s="19">
        <f t="shared" si="5"/>
        <v>94885</v>
      </c>
    </row>
    <row r="336" spans="1:7" x14ac:dyDescent="0.25">
      <c r="A336" s="9">
        <v>333</v>
      </c>
      <c r="B336" s="10" t="s">
        <v>347</v>
      </c>
      <c r="C336" s="19">
        <f>+'FEBRERO ORD'!N336</f>
        <v>322923</v>
      </c>
      <c r="D336" s="19">
        <f>+'FEIEF DEF 2020'!F336</f>
        <v>15892</v>
      </c>
      <c r="E336" s="19">
        <f>+'AJUSTE 3ER CUATRIMESTRE 2020 '!E336</f>
        <v>9288</v>
      </c>
      <c r="F336" s="19">
        <f>+'ISR ART 126'!C336</f>
        <v>824</v>
      </c>
      <c r="G336" s="19">
        <f t="shared" si="5"/>
        <v>348927</v>
      </c>
    </row>
    <row r="337" spans="1:7" x14ac:dyDescent="0.25">
      <c r="A337" s="9">
        <v>334</v>
      </c>
      <c r="B337" s="10" t="s">
        <v>348</v>
      </c>
      <c r="C337" s="19">
        <f>+'FEBRERO ORD'!N337</f>
        <v>3555042</v>
      </c>
      <c r="D337" s="19">
        <f>+'FEIEF DEF 2020'!F337</f>
        <v>140612</v>
      </c>
      <c r="E337" s="19">
        <f>+'AJUSTE 3ER CUATRIMESTRE 2020 '!E337</f>
        <v>129259</v>
      </c>
      <c r="F337" s="19">
        <f>+'ISR ART 126'!C337</f>
        <v>7268</v>
      </c>
      <c r="G337" s="19">
        <f t="shared" si="5"/>
        <v>3832181</v>
      </c>
    </row>
    <row r="338" spans="1:7" x14ac:dyDescent="0.25">
      <c r="A338" s="9">
        <v>335</v>
      </c>
      <c r="B338" s="10" t="s">
        <v>349</v>
      </c>
      <c r="C338" s="19">
        <f>+'FEBRERO ORD'!N338</f>
        <v>173702</v>
      </c>
      <c r="D338" s="19">
        <f>+'FEIEF DEF 2020'!F338</f>
        <v>1240</v>
      </c>
      <c r="E338" s="19">
        <f>+'AJUSTE 3ER CUATRIMESTRE 2020 '!E338</f>
        <v>159</v>
      </c>
      <c r="F338" s="19">
        <f>+'ISR ART 126'!C338</f>
        <v>90</v>
      </c>
      <c r="G338" s="19">
        <f t="shared" si="5"/>
        <v>175191</v>
      </c>
    </row>
    <row r="339" spans="1:7" x14ac:dyDescent="0.25">
      <c r="A339" s="9">
        <v>336</v>
      </c>
      <c r="B339" s="10" t="s">
        <v>350</v>
      </c>
      <c r="C339" s="19">
        <f>+'FEBRERO ORD'!N339</f>
        <v>307101</v>
      </c>
      <c r="D339" s="19">
        <f>+'FEIEF DEF 2020'!F339</f>
        <v>4491</v>
      </c>
      <c r="E339" s="19">
        <f>+'AJUSTE 3ER CUATRIMESTRE 2020 '!E339</f>
        <v>1432</v>
      </c>
      <c r="F339" s="19">
        <f>+'ISR ART 126'!C339</f>
        <v>262</v>
      </c>
      <c r="G339" s="19">
        <f t="shared" si="5"/>
        <v>313286</v>
      </c>
    </row>
    <row r="340" spans="1:7" x14ac:dyDescent="0.25">
      <c r="A340" s="9">
        <v>337</v>
      </c>
      <c r="B340" s="10" t="s">
        <v>351</v>
      </c>
      <c r="C340" s="19">
        <f>+'FEBRERO ORD'!N340</f>
        <v>487309</v>
      </c>
      <c r="D340" s="19">
        <f>+'FEIEF DEF 2020'!F340</f>
        <v>12262</v>
      </c>
      <c r="E340" s="19">
        <f>+'AJUSTE 3ER CUATRIMESTRE 2020 '!E340</f>
        <v>1575</v>
      </c>
      <c r="F340" s="19">
        <f>+'ISR ART 126'!C340</f>
        <v>943</v>
      </c>
      <c r="G340" s="19">
        <f t="shared" si="5"/>
        <v>502089</v>
      </c>
    </row>
    <row r="341" spans="1:7" x14ac:dyDescent="0.25">
      <c r="A341" s="9">
        <v>338</v>
      </c>
      <c r="B341" s="10" t="s">
        <v>352</v>
      </c>
      <c r="C341" s="19">
        <f>+'FEBRERO ORD'!N341</f>
        <v>972569</v>
      </c>
      <c r="D341" s="19">
        <f>+'FEIEF DEF 2020'!F341</f>
        <v>40442</v>
      </c>
      <c r="E341" s="19">
        <f>+'AJUSTE 3ER CUATRIMESTRE 2020 '!E341</f>
        <v>23049</v>
      </c>
      <c r="F341" s="19">
        <f>+'ISR ART 126'!C341</f>
        <v>1858</v>
      </c>
      <c r="G341" s="19">
        <f t="shared" si="5"/>
        <v>1037918</v>
      </c>
    </row>
    <row r="342" spans="1:7" x14ac:dyDescent="0.25">
      <c r="A342" s="9">
        <v>339</v>
      </c>
      <c r="B342" s="10" t="s">
        <v>353</v>
      </c>
      <c r="C342" s="19">
        <f>+'FEBRERO ORD'!N342</f>
        <v>543309</v>
      </c>
      <c r="D342" s="19">
        <f>+'FEIEF DEF 2020'!F342</f>
        <v>9697</v>
      </c>
      <c r="E342" s="19">
        <f>+'AJUSTE 3ER CUATRIMESTRE 2020 '!E342</f>
        <v>5900</v>
      </c>
      <c r="F342" s="19">
        <f>+'ISR ART 126'!C342</f>
        <v>607</v>
      </c>
      <c r="G342" s="19">
        <f t="shared" si="5"/>
        <v>559513</v>
      </c>
    </row>
    <row r="343" spans="1:7" x14ac:dyDescent="0.25">
      <c r="A343" s="9">
        <v>340</v>
      </c>
      <c r="B343" s="10" t="s">
        <v>354</v>
      </c>
      <c r="C343" s="19">
        <f>+'FEBRERO ORD'!N343</f>
        <v>186240</v>
      </c>
      <c r="D343" s="19">
        <f>+'FEIEF DEF 2020'!F343</f>
        <v>2686</v>
      </c>
      <c r="E343" s="19">
        <f>+'AJUSTE 3ER CUATRIMESTRE 2020 '!E343</f>
        <v>345</v>
      </c>
      <c r="F343" s="19">
        <f>+'ISR ART 126'!C343</f>
        <v>215</v>
      </c>
      <c r="G343" s="19">
        <f t="shared" si="5"/>
        <v>189486</v>
      </c>
    </row>
    <row r="344" spans="1:7" x14ac:dyDescent="0.25">
      <c r="A344" s="9">
        <v>341</v>
      </c>
      <c r="B344" s="10" t="s">
        <v>355</v>
      </c>
      <c r="C344" s="19">
        <f>+'FEBRERO ORD'!N344</f>
        <v>132979</v>
      </c>
      <c r="D344" s="19">
        <f>+'FEIEF DEF 2020'!F344</f>
        <v>2762</v>
      </c>
      <c r="E344" s="19">
        <f>+'AJUSTE 3ER CUATRIMESTRE 2020 '!E344</f>
        <v>699</v>
      </c>
      <c r="F344" s="19">
        <f>+'ISR ART 126'!C344</f>
        <v>125</v>
      </c>
      <c r="G344" s="19">
        <f t="shared" si="5"/>
        <v>136565</v>
      </c>
    </row>
    <row r="345" spans="1:7" x14ac:dyDescent="0.25">
      <c r="A345" s="9">
        <v>342</v>
      </c>
      <c r="B345" s="10" t="s">
        <v>356</v>
      </c>
      <c r="C345" s="19">
        <f>+'FEBRERO ORD'!N345</f>
        <v>582746</v>
      </c>
      <c r="D345" s="19">
        <f>+'FEIEF DEF 2020'!F345</f>
        <v>13818</v>
      </c>
      <c r="E345" s="19">
        <f>+'AJUSTE 3ER CUATRIMESTRE 2020 '!E345</f>
        <v>6409</v>
      </c>
      <c r="F345" s="19">
        <f>+'ISR ART 126'!C345</f>
        <v>842</v>
      </c>
      <c r="G345" s="19">
        <f t="shared" si="5"/>
        <v>603815</v>
      </c>
    </row>
    <row r="346" spans="1:7" x14ac:dyDescent="0.25">
      <c r="A346" s="9">
        <v>343</v>
      </c>
      <c r="B346" s="10" t="s">
        <v>357</v>
      </c>
      <c r="C346" s="19">
        <f>+'FEBRERO ORD'!N346</f>
        <v>255202</v>
      </c>
      <c r="D346" s="19">
        <f>+'FEIEF DEF 2020'!F346</f>
        <v>5171</v>
      </c>
      <c r="E346" s="19">
        <f>+'AJUSTE 3ER CUATRIMESTRE 2020 '!E346</f>
        <v>1934</v>
      </c>
      <c r="F346" s="19">
        <f>+'ISR ART 126'!C346</f>
        <v>310</v>
      </c>
      <c r="G346" s="19">
        <f t="shared" si="5"/>
        <v>262617</v>
      </c>
    </row>
    <row r="347" spans="1:7" x14ac:dyDescent="0.25">
      <c r="A347" s="9">
        <v>344</v>
      </c>
      <c r="B347" s="10" t="s">
        <v>358</v>
      </c>
      <c r="C347" s="19">
        <f>+'FEBRERO ORD'!N347</f>
        <v>318170</v>
      </c>
      <c r="D347" s="19">
        <f>+'FEIEF DEF 2020'!F347</f>
        <v>6065</v>
      </c>
      <c r="E347" s="19">
        <f>+'AJUSTE 3ER CUATRIMESTRE 2020 '!E347</f>
        <v>3325</v>
      </c>
      <c r="F347" s="19">
        <f>+'ISR ART 126'!C347</f>
        <v>376</v>
      </c>
      <c r="G347" s="19">
        <f t="shared" si="5"/>
        <v>327936</v>
      </c>
    </row>
    <row r="348" spans="1:7" x14ac:dyDescent="0.25">
      <c r="A348" s="9">
        <v>345</v>
      </c>
      <c r="B348" s="10" t="s">
        <v>359</v>
      </c>
      <c r="C348" s="19">
        <f>+'FEBRERO ORD'!N348</f>
        <v>353462</v>
      </c>
      <c r="D348" s="19">
        <f>+'FEIEF DEF 2020'!F348</f>
        <v>9622</v>
      </c>
      <c r="E348" s="19">
        <f>+'AJUSTE 3ER CUATRIMESTRE 2020 '!E348</f>
        <v>8637</v>
      </c>
      <c r="F348" s="19">
        <f>+'ISR ART 126'!C348</f>
        <v>508</v>
      </c>
      <c r="G348" s="19">
        <f t="shared" si="5"/>
        <v>372229</v>
      </c>
    </row>
    <row r="349" spans="1:7" x14ac:dyDescent="0.25">
      <c r="A349" s="9">
        <v>346</v>
      </c>
      <c r="B349" s="10" t="s">
        <v>360</v>
      </c>
      <c r="C349" s="19">
        <f>+'FEBRERO ORD'!N349</f>
        <v>212338</v>
      </c>
      <c r="D349" s="19">
        <f>+'FEIEF DEF 2020'!F349</f>
        <v>3709</v>
      </c>
      <c r="E349" s="19">
        <f>+'AJUSTE 3ER CUATRIMESTRE 2020 '!E349</f>
        <v>476</v>
      </c>
      <c r="F349" s="19">
        <f>+'ISR ART 126'!C349</f>
        <v>254</v>
      </c>
      <c r="G349" s="19">
        <f t="shared" si="5"/>
        <v>216777</v>
      </c>
    </row>
    <row r="350" spans="1:7" x14ac:dyDescent="0.25">
      <c r="A350" s="9">
        <v>347</v>
      </c>
      <c r="B350" s="10" t="s">
        <v>361</v>
      </c>
      <c r="C350" s="19">
        <f>+'FEBRERO ORD'!N350</f>
        <v>313848</v>
      </c>
      <c r="D350" s="19">
        <f>+'FEIEF DEF 2020'!F350</f>
        <v>8147</v>
      </c>
      <c r="E350" s="19">
        <f>+'AJUSTE 3ER CUATRIMESTRE 2020 '!E350</f>
        <v>3743</v>
      </c>
      <c r="F350" s="19">
        <f>+'ISR ART 126'!C350</f>
        <v>616</v>
      </c>
      <c r="G350" s="19">
        <f t="shared" si="5"/>
        <v>326354</v>
      </c>
    </row>
    <row r="351" spans="1:7" x14ac:dyDescent="0.25">
      <c r="A351" s="9">
        <v>348</v>
      </c>
      <c r="B351" s="10" t="s">
        <v>362</v>
      </c>
      <c r="C351" s="19">
        <f>+'FEBRERO ORD'!N351</f>
        <v>785923</v>
      </c>
      <c r="D351" s="19">
        <f>+'FEIEF DEF 2020'!F351</f>
        <v>17873</v>
      </c>
      <c r="E351" s="19">
        <f>+'AJUSTE 3ER CUATRIMESTRE 2020 '!E351</f>
        <v>10861</v>
      </c>
      <c r="F351" s="19">
        <f>+'ISR ART 126'!C351</f>
        <v>994</v>
      </c>
      <c r="G351" s="19">
        <f t="shared" si="5"/>
        <v>815651</v>
      </c>
    </row>
    <row r="352" spans="1:7" x14ac:dyDescent="0.25">
      <c r="A352" s="9">
        <v>349</v>
      </c>
      <c r="B352" s="10" t="s">
        <v>363</v>
      </c>
      <c r="C352" s="19">
        <f>+'FEBRERO ORD'!N352</f>
        <v>196552</v>
      </c>
      <c r="D352" s="19">
        <f>+'FEIEF DEF 2020'!F352</f>
        <v>3128</v>
      </c>
      <c r="E352" s="19">
        <f>+'AJUSTE 3ER CUATRIMESTRE 2020 '!E352</f>
        <v>402</v>
      </c>
      <c r="F352" s="19">
        <f>+'ISR ART 126'!C352</f>
        <v>282</v>
      </c>
      <c r="G352" s="19">
        <f t="shared" si="5"/>
        <v>200364</v>
      </c>
    </row>
    <row r="353" spans="1:7" x14ac:dyDescent="0.25">
      <c r="A353" s="9">
        <v>350</v>
      </c>
      <c r="B353" s="10" t="s">
        <v>364</v>
      </c>
      <c r="C353" s="19">
        <f>+'FEBRERO ORD'!N353</f>
        <v>1540921</v>
      </c>
      <c r="D353" s="19">
        <f>+'FEIEF DEF 2020'!F353</f>
        <v>49759</v>
      </c>
      <c r="E353" s="19">
        <f>+'AJUSTE 3ER CUATRIMESTRE 2020 '!E353</f>
        <v>22862</v>
      </c>
      <c r="F353" s="19">
        <f>+'ISR ART 126'!C353</f>
        <v>2453</v>
      </c>
      <c r="G353" s="19">
        <f t="shared" si="5"/>
        <v>1615995</v>
      </c>
    </row>
    <row r="354" spans="1:7" x14ac:dyDescent="0.25">
      <c r="A354" s="9">
        <v>351</v>
      </c>
      <c r="B354" s="10" t="s">
        <v>365</v>
      </c>
      <c r="C354" s="19">
        <f>+'FEBRERO ORD'!N354</f>
        <v>289142</v>
      </c>
      <c r="D354" s="19">
        <f>+'FEIEF DEF 2020'!F354</f>
        <v>6477</v>
      </c>
      <c r="E354" s="19">
        <f>+'AJUSTE 3ER CUATRIMESTRE 2020 '!E354</f>
        <v>4366</v>
      </c>
      <c r="F354" s="19">
        <f>+'ISR ART 126'!C354</f>
        <v>351</v>
      </c>
      <c r="G354" s="19">
        <f t="shared" si="5"/>
        <v>300336</v>
      </c>
    </row>
    <row r="355" spans="1:7" x14ac:dyDescent="0.25">
      <c r="A355" s="9">
        <v>352</v>
      </c>
      <c r="B355" s="10" t="s">
        <v>366</v>
      </c>
      <c r="C355" s="19">
        <f>+'FEBRERO ORD'!N355</f>
        <v>322772</v>
      </c>
      <c r="D355" s="19">
        <f>+'FEIEF DEF 2020'!F355</f>
        <v>7109</v>
      </c>
      <c r="E355" s="19">
        <f>+'AJUSTE 3ER CUATRIMESTRE 2020 '!E355</f>
        <v>913</v>
      </c>
      <c r="F355" s="19">
        <f>+'ISR ART 126'!C355</f>
        <v>793</v>
      </c>
      <c r="G355" s="19">
        <f t="shared" si="5"/>
        <v>331587</v>
      </c>
    </row>
    <row r="356" spans="1:7" x14ac:dyDescent="0.25">
      <c r="A356" s="9">
        <v>353</v>
      </c>
      <c r="B356" s="10" t="s">
        <v>367</v>
      </c>
      <c r="C356" s="19">
        <f>+'FEBRERO ORD'!N356</f>
        <v>364770</v>
      </c>
      <c r="D356" s="19">
        <f>+'FEIEF DEF 2020'!F356</f>
        <v>4296</v>
      </c>
      <c r="E356" s="19">
        <f>+'AJUSTE 3ER CUATRIMESTRE 2020 '!E356</f>
        <v>2039</v>
      </c>
      <c r="F356" s="19">
        <f>+'ISR ART 126'!C356</f>
        <v>320</v>
      </c>
      <c r="G356" s="19">
        <f t="shared" si="5"/>
        <v>371425</v>
      </c>
    </row>
    <row r="357" spans="1:7" x14ac:dyDescent="0.25">
      <c r="A357" s="9">
        <v>354</v>
      </c>
      <c r="B357" s="10" t="s">
        <v>368</v>
      </c>
      <c r="C357" s="19">
        <f>+'FEBRERO ORD'!N357</f>
        <v>150952</v>
      </c>
      <c r="D357" s="19">
        <f>+'FEIEF DEF 2020'!F357</f>
        <v>1193</v>
      </c>
      <c r="E357" s="19">
        <f>+'AJUSTE 3ER CUATRIMESTRE 2020 '!E357</f>
        <v>1041</v>
      </c>
      <c r="F357" s="19">
        <f>+'ISR ART 126'!C357</f>
        <v>51</v>
      </c>
      <c r="G357" s="19">
        <f t="shared" si="5"/>
        <v>153237</v>
      </c>
    </row>
    <row r="358" spans="1:7" x14ac:dyDescent="0.25">
      <c r="A358" s="9">
        <v>355</v>
      </c>
      <c r="B358" s="10" t="s">
        <v>369</v>
      </c>
      <c r="C358" s="19">
        <f>+'FEBRERO ORD'!N358</f>
        <v>145031</v>
      </c>
      <c r="D358" s="19">
        <f>+'FEIEF DEF 2020'!F358</f>
        <v>972</v>
      </c>
      <c r="E358" s="19">
        <f>+'AJUSTE 3ER CUATRIMESTRE 2020 '!E358</f>
        <v>125</v>
      </c>
      <c r="F358" s="19">
        <f>+'ISR ART 126'!C358</f>
        <v>69</v>
      </c>
      <c r="G358" s="19">
        <f t="shared" si="5"/>
        <v>146197</v>
      </c>
    </row>
    <row r="359" spans="1:7" x14ac:dyDescent="0.25">
      <c r="A359" s="9">
        <v>356</v>
      </c>
      <c r="B359" s="10" t="s">
        <v>370</v>
      </c>
      <c r="C359" s="19">
        <f>+'FEBRERO ORD'!N359</f>
        <v>291102</v>
      </c>
      <c r="D359" s="19">
        <f>+'FEIEF DEF 2020'!F359</f>
        <v>4599</v>
      </c>
      <c r="E359" s="19">
        <f>+'AJUSTE 3ER CUATRIMESTRE 2020 '!E359</f>
        <v>590</v>
      </c>
      <c r="F359" s="19">
        <f>+'ISR ART 126'!C359</f>
        <v>326</v>
      </c>
      <c r="G359" s="19">
        <f t="shared" si="5"/>
        <v>296617</v>
      </c>
    </row>
    <row r="360" spans="1:7" x14ac:dyDescent="0.25">
      <c r="A360" s="9">
        <v>357</v>
      </c>
      <c r="B360" s="10" t="s">
        <v>371</v>
      </c>
      <c r="C360" s="19">
        <f>+'FEBRERO ORD'!N360</f>
        <v>192033</v>
      </c>
      <c r="D360" s="19">
        <f>+'FEIEF DEF 2020'!F360</f>
        <v>2028</v>
      </c>
      <c r="E360" s="19">
        <f>+'AJUSTE 3ER CUATRIMESTRE 2020 '!E360</f>
        <v>901</v>
      </c>
      <c r="F360" s="19">
        <f>+'ISR ART 126'!C360</f>
        <v>132</v>
      </c>
      <c r="G360" s="19">
        <f t="shared" si="5"/>
        <v>195094</v>
      </c>
    </row>
    <row r="361" spans="1:7" x14ac:dyDescent="0.25">
      <c r="A361" s="9">
        <v>358</v>
      </c>
      <c r="B361" s="10" t="s">
        <v>372</v>
      </c>
      <c r="C361" s="19">
        <f>+'FEBRERO ORD'!N361</f>
        <v>325808</v>
      </c>
      <c r="D361" s="19">
        <f>+'FEIEF DEF 2020'!F361</f>
        <v>5617</v>
      </c>
      <c r="E361" s="19">
        <f>+'AJUSTE 3ER CUATRIMESTRE 2020 '!E361</f>
        <v>3715</v>
      </c>
      <c r="F361" s="19">
        <f>+'ISR ART 126'!C361</f>
        <v>285</v>
      </c>
      <c r="G361" s="19">
        <f t="shared" si="5"/>
        <v>335425</v>
      </c>
    </row>
    <row r="362" spans="1:7" x14ac:dyDescent="0.25">
      <c r="A362" s="9">
        <v>359</v>
      </c>
      <c r="B362" s="10" t="s">
        <v>373</v>
      </c>
      <c r="C362" s="19">
        <f>+'FEBRERO ORD'!N362</f>
        <v>182730</v>
      </c>
      <c r="D362" s="19">
        <f>+'FEIEF DEF 2020'!F362</f>
        <v>2778</v>
      </c>
      <c r="E362" s="19">
        <f>+'AJUSTE 3ER CUATRIMESTRE 2020 '!E362</f>
        <v>1758</v>
      </c>
      <c r="F362" s="19">
        <f>+'ISR ART 126'!C362</f>
        <v>78</v>
      </c>
      <c r="G362" s="19">
        <f t="shared" si="5"/>
        <v>187344</v>
      </c>
    </row>
    <row r="363" spans="1:7" x14ac:dyDescent="0.25">
      <c r="A363" s="9">
        <v>360</v>
      </c>
      <c r="B363" s="10" t="s">
        <v>374</v>
      </c>
      <c r="C363" s="19">
        <f>+'FEBRERO ORD'!N363</f>
        <v>453463</v>
      </c>
      <c r="D363" s="19">
        <f>+'FEIEF DEF 2020'!F363</f>
        <v>10522</v>
      </c>
      <c r="E363" s="19">
        <f>+'AJUSTE 3ER CUATRIMESTRE 2020 '!E363</f>
        <v>8877</v>
      </c>
      <c r="F363" s="19">
        <f>+'ISR ART 126'!C363</f>
        <v>548</v>
      </c>
      <c r="G363" s="19">
        <f t="shared" si="5"/>
        <v>473410</v>
      </c>
    </row>
    <row r="364" spans="1:7" x14ac:dyDescent="0.25">
      <c r="A364" s="9">
        <v>361</v>
      </c>
      <c r="B364" s="10" t="s">
        <v>375</v>
      </c>
      <c r="C364" s="19">
        <f>+'FEBRERO ORD'!N364</f>
        <v>192483</v>
      </c>
      <c r="D364" s="19">
        <f>+'FEIEF DEF 2020'!F364</f>
        <v>1840</v>
      </c>
      <c r="E364" s="19">
        <f>+'AJUSTE 3ER CUATRIMESTRE 2020 '!E364</f>
        <v>1346</v>
      </c>
      <c r="F364" s="19">
        <f>+'ISR ART 126'!C364</f>
        <v>92</v>
      </c>
      <c r="G364" s="19">
        <f t="shared" si="5"/>
        <v>195761</v>
      </c>
    </row>
    <row r="365" spans="1:7" x14ac:dyDescent="0.25">
      <c r="A365" s="9">
        <v>362</v>
      </c>
      <c r="B365" s="10" t="s">
        <v>376</v>
      </c>
      <c r="C365" s="19">
        <f>+'FEBRERO ORD'!N365</f>
        <v>230754</v>
      </c>
      <c r="D365" s="19">
        <f>+'FEIEF DEF 2020'!F365</f>
        <v>4210</v>
      </c>
      <c r="E365" s="19">
        <f>+'AJUSTE 3ER CUATRIMESTRE 2020 '!E365</f>
        <v>2440</v>
      </c>
      <c r="F365" s="19">
        <f>+'ISR ART 126'!C365</f>
        <v>233</v>
      </c>
      <c r="G365" s="19">
        <f t="shared" si="5"/>
        <v>237637</v>
      </c>
    </row>
    <row r="366" spans="1:7" x14ac:dyDescent="0.25">
      <c r="A366" s="9">
        <v>363</v>
      </c>
      <c r="B366" s="10" t="s">
        <v>377</v>
      </c>
      <c r="C366" s="19">
        <f>+'FEBRERO ORD'!N366</f>
        <v>292943</v>
      </c>
      <c r="D366" s="19">
        <f>+'FEIEF DEF 2020'!F366</f>
        <v>6804</v>
      </c>
      <c r="E366" s="19">
        <f>+'AJUSTE 3ER CUATRIMESTRE 2020 '!E366</f>
        <v>6759</v>
      </c>
      <c r="F366" s="19">
        <f>+'ISR ART 126'!C366</f>
        <v>336</v>
      </c>
      <c r="G366" s="19">
        <f t="shared" si="5"/>
        <v>306842</v>
      </c>
    </row>
    <row r="367" spans="1:7" x14ac:dyDescent="0.25">
      <c r="A367" s="9">
        <v>364</v>
      </c>
      <c r="B367" s="10" t="s">
        <v>378</v>
      </c>
      <c r="C367" s="19">
        <f>+'FEBRERO ORD'!N367</f>
        <v>1264767</v>
      </c>
      <c r="D367" s="19">
        <f>+'FEIEF DEF 2020'!F367</f>
        <v>32435</v>
      </c>
      <c r="E367" s="19">
        <f>+'AJUSTE 3ER CUATRIMESTRE 2020 '!E367</f>
        <v>14841</v>
      </c>
      <c r="F367" s="19">
        <f>+'ISR ART 126'!C367</f>
        <v>2586</v>
      </c>
      <c r="G367" s="19">
        <f t="shared" si="5"/>
        <v>1314629</v>
      </c>
    </row>
    <row r="368" spans="1:7" x14ac:dyDescent="0.25">
      <c r="A368" s="9">
        <v>365</v>
      </c>
      <c r="B368" s="10" t="s">
        <v>379</v>
      </c>
      <c r="C368" s="19">
        <f>+'FEBRERO ORD'!N368</f>
        <v>153455</v>
      </c>
      <c r="D368" s="19">
        <f>+'FEIEF DEF 2020'!F368</f>
        <v>1742</v>
      </c>
      <c r="E368" s="19">
        <f>+'AJUSTE 3ER CUATRIMESTRE 2020 '!E368</f>
        <v>596</v>
      </c>
      <c r="F368" s="19">
        <f>+'ISR ART 126'!C368</f>
        <v>119</v>
      </c>
      <c r="G368" s="19">
        <f t="shared" si="5"/>
        <v>155912</v>
      </c>
    </row>
    <row r="369" spans="1:7" x14ac:dyDescent="0.25">
      <c r="A369" s="9">
        <v>366</v>
      </c>
      <c r="B369" s="10" t="s">
        <v>380</v>
      </c>
      <c r="C369" s="19">
        <f>+'FEBRERO ORD'!N369</f>
        <v>514707</v>
      </c>
      <c r="D369" s="19">
        <f>+'FEIEF DEF 2020'!F369</f>
        <v>9339</v>
      </c>
      <c r="E369" s="19">
        <f>+'AJUSTE 3ER CUATRIMESTRE 2020 '!E369</f>
        <v>6286</v>
      </c>
      <c r="F369" s="19">
        <f>+'ISR ART 126'!C369</f>
        <v>454</v>
      </c>
      <c r="G369" s="19">
        <f t="shared" si="5"/>
        <v>530786</v>
      </c>
    </row>
    <row r="370" spans="1:7" x14ac:dyDescent="0.25">
      <c r="A370" s="9">
        <v>367</v>
      </c>
      <c r="B370" s="10" t="s">
        <v>381</v>
      </c>
      <c r="C370" s="19">
        <f>+'FEBRERO ORD'!N370</f>
        <v>342062</v>
      </c>
      <c r="D370" s="19">
        <f>+'FEIEF DEF 2020'!F370</f>
        <v>6557</v>
      </c>
      <c r="E370" s="19">
        <f>+'AJUSTE 3ER CUATRIMESTRE 2020 '!E370</f>
        <v>842</v>
      </c>
      <c r="F370" s="19">
        <f>+'ISR ART 126'!C370</f>
        <v>533</v>
      </c>
      <c r="G370" s="19">
        <f t="shared" si="5"/>
        <v>349994</v>
      </c>
    </row>
    <row r="371" spans="1:7" x14ac:dyDescent="0.25">
      <c r="A371" s="9">
        <v>368</v>
      </c>
      <c r="B371" s="10" t="s">
        <v>382</v>
      </c>
      <c r="C371" s="19">
        <f>+'FEBRERO ORD'!N371</f>
        <v>480038</v>
      </c>
      <c r="D371" s="19">
        <f>+'FEIEF DEF 2020'!F371</f>
        <v>4202</v>
      </c>
      <c r="E371" s="19">
        <f>+'AJUSTE 3ER CUATRIMESTRE 2020 '!E371</f>
        <v>2011</v>
      </c>
      <c r="F371" s="19">
        <f>+'ISR ART 126'!C371</f>
        <v>280</v>
      </c>
      <c r="G371" s="19">
        <f t="shared" si="5"/>
        <v>486531</v>
      </c>
    </row>
    <row r="372" spans="1:7" x14ac:dyDescent="0.25">
      <c r="A372" s="9">
        <v>369</v>
      </c>
      <c r="B372" s="10" t="s">
        <v>383</v>
      </c>
      <c r="C372" s="19">
        <f>+'FEBRERO ORD'!N372</f>
        <v>215786</v>
      </c>
      <c r="D372" s="19">
        <f>+'FEIEF DEF 2020'!F372</f>
        <v>5313</v>
      </c>
      <c r="E372" s="19">
        <f>+'AJUSTE 3ER CUATRIMESTRE 2020 '!E372</f>
        <v>1987</v>
      </c>
      <c r="F372" s="19">
        <f>+'ISR ART 126'!C372</f>
        <v>358</v>
      </c>
      <c r="G372" s="19">
        <f t="shared" si="5"/>
        <v>223444</v>
      </c>
    </row>
    <row r="373" spans="1:7" x14ac:dyDescent="0.25">
      <c r="A373" s="9">
        <v>370</v>
      </c>
      <c r="B373" s="10" t="s">
        <v>384</v>
      </c>
      <c r="C373" s="19">
        <f>+'FEBRERO ORD'!N373</f>
        <v>168314</v>
      </c>
      <c r="D373" s="19">
        <f>+'FEIEF DEF 2020'!F373</f>
        <v>2463</v>
      </c>
      <c r="E373" s="19">
        <f>+'AJUSTE 3ER CUATRIMESTRE 2020 '!E373</f>
        <v>1009</v>
      </c>
      <c r="F373" s="19">
        <f>+'ISR ART 126'!C373</f>
        <v>126</v>
      </c>
      <c r="G373" s="19">
        <f t="shared" si="5"/>
        <v>171912</v>
      </c>
    </row>
    <row r="374" spans="1:7" x14ac:dyDescent="0.25">
      <c r="A374" s="9">
        <v>371</v>
      </c>
      <c r="B374" s="10" t="s">
        <v>385</v>
      </c>
      <c r="C374" s="19">
        <f>+'FEBRERO ORD'!N374</f>
        <v>199304</v>
      </c>
      <c r="D374" s="19">
        <f>+'FEIEF DEF 2020'!F374</f>
        <v>2462</v>
      </c>
      <c r="E374" s="19">
        <f>+'AJUSTE 3ER CUATRIMESTRE 2020 '!E374</f>
        <v>1222</v>
      </c>
      <c r="F374" s="19">
        <f>+'ISR ART 126'!C374</f>
        <v>131</v>
      </c>
      <c r="G374" s="19">
        <f t="shared" si="5"/>
        <v>203119</v>
      </c>
    </row>
    <row r="375" spans="1:7" x14ac:dyDescent="0.25">
      <c r="A375" s="9">
        <v>372</v>
      </c>
      <c r="B375" s="10" t="s">
        <v>386</v>
      </c>
      <c r="C375" s="19">
        <f>+'FEBRERO ORD'!N375</f>
        <v>222313</v>
      </c>
      <c r="D375" s="19">
        <f>+'FEIEF DEF 2020'!F375</f>
        <v>2005</v>
      </c>
      <c r="E375" s="19">
        <f>+'AJUSTE 3ER CUATRIMESTRE 2020 '!E375</f>
        <v>257</v>
      </c>
      <c r="F375" s="19">
        <f>+'ISR ART 126'!C375</f>
        <v>111</v>
      </c>
      <c r="G375" s="19">
        <f t="shared" si="5"/>
        <v>224686</v>
      </c>
    </row>
    <row r="376" spans="1:7" x14ac:dyDescent="0.25">
      <c r="A376" s="9">
        <v>373</v>
      </c>
      <c r="B376" s="10" t="s">
        <v>387</v>
      </c>
      <c r="C376" s="19">
        <f>+'FEBRERO ORD'!N376</f>
        <v>124013</v>
      </c>
      <c r="D376" s="19">
        <f>+'FEIEF DEF 2020'!F376</f>
        <v>818</v>
      </c>
      <c r="E376" s="19">
        <f>+'AJUSTE 3ER CUATRIMESTRE 2020 '!E376</f>
        <v>549</v>
      </c>
      <c r="F376" s="19">
        <f>+'ISR ART 126'!C376</f>
        <v>53</v>
      </c>
      <c r="G376" s="19">
        <f t="shared" si="5"/>
        <v>125433</v>
      </c>
    </row>
    <row r="377" spans="1:7" x14ac:dyDescent="0.25">
      <c r="A377" s="9">
        <v>374</v>
      </c>
      <c r="B377" s="10" t="s">
        <v>388</v>
      </c>
      <c r="C377" s="19">
        <f>+'FEBRERO ORD'!N377</f>
        <v>170782</v>
      </c>
      <c r="D377" s="19">
        <f>+'FEIEF DEF 2020'!F377</f>
        <v>2347</v>
      </c>
      <c r="E377" s="19">
        <f>+'AJUSTE 3ER CUATRIMESTRE 2020 '!E377</f>
        <v>301</v>
      </c>
      <c r="F377" s="19">
        <f>+'ISR ART 126'!C377</f>
        <v>200</v>
      </c>
      <c r="G377" s="19">
        <f t="shared" si="5"/>
        <v>173630</v>
      </c>
    </row>
    <row r="378" spans="1:7" x14ac:dyDescent="0.25">
      <c r="A378" s="9">
        <v>375</v>
      </c>
      <c r="B378" s="10" t="s">
        <v>389</v>
      </c>
      <c r="C378" s="19">
        <f>+'FEBRERO ORD'!N378</f>
        <v>1255521</v>
      </c>
      <c r="D378" s="19">
        <f>+'FEIEF DEF 2020'!F378</f>
        <v>44892</v>
      </c>
      <c r="E378" s="19">
        <f>+'AJUSTE 3ER CUATRIMESTRE 2020 '!E378</f>
        <v>20979</v>
      </c>
      <c r="F378" s="19">
        <f>+'ISR ART 126'!C378</f>
        <v>2369</v>
      </c>
      <c r="G378" s="19">
        <f t="shared" si="5"/>
        <v>1323761</v>
      </c>
    </row>
    <row r="379" spans="1:7" x14ac:dyDescent="0.25">
      <c r="A379" s="9">
        <v>376</v>
      </c>
      <c r="B379" s="10" t="s">
        <v>390</v>
      </c>
      <c r="C379" s="19">
        <f>+'FEBRERO ORD'!N379</f>
        <v>107798</v>
      </c>
      <c r="D379" s="19">
        <f>+'FEIEF DEF 2020'!F379</f>
        <v>926</v>
      </c>
      <c r="E379" s="19">
        <f>+'AJUSTE 3ER CUATRIMESTRE 2020 '!E379</f>
        <v>637</v>
      </c>
      <c r="F379" s="19">
        <f>+'ISR ART 126'!C379</f>
        <v>50</v>
      </c>
      <c r="G379" s="19">
        <f t="shared" si="5"/>
        <v>109411</v>
      </c>
    </row>
    <row r="380" spans="1:7" x14ac:dyDescent="0.25">
      <c r="A380" s="9">
        <v>377</v>
      </c>
      <c r="B380" s="10" t="s">
        <v>391</v>
      </c>
      <c r="C380" s="19">
        <f>+'FEBRERO ORD'!N380</f>
        <v>877978</v>
      </c>
      <c r="D380" s="19">
        <f>+'FEIEF DEF 2020'!F380</f>
        <v>29763</v>
      </c>
      <c r="E380" s="19">
        <f>+'AJUSTE 3ER CUATRIMESTRE 2020 '!E380</f>
        <v>27717</v>
      </c>
      <c r="F380" s="19">
        <f>+'ISR ART 126'!C380</f>
        <v>1255</v>
      </c>
      <c r="G380" s="19">
        <f t="shared" si="5"/>
        <v>936713</v>
      </c>
    </row>
    <row r="381" spans="1:7" x14ac:dyDescent="0.25">
      <c r="A381" s="9">
        <v>378</v>
      </c>
      <c r="B381" s="10" t="s">
        <v>392</v>
      </c>
      <c r="C381" s="19">
        <f>+'FEBRERO ORD'!N381</f>
        <v>381008</v>
      </c>
      <c r="D381" s="19">
        <f>+'FEIEF DEF 2020'!F381</f>
        <v>8606</v>
      </c>
      <c r="E381" s="19">
        <f>+'AJUSTE 3ER CUATRIMESTRE 2020 '!E381</f>
        <v>7606</v>
      </c>
      <c r="F381" s="19">
        <f>+'ISR ART 126'!C381</f>
        <v>486</v>
      </c>
      <c r="G381" s="19">
        <f t="shared" si="5"/>
        <v>397706</v>
      </c>
    </row>
    <row r="382" spans="1:7" x14ac:dyDescent="0.25">
      <c r="A382" s="9">
        <v>379</v>
      </c>
      <c r="B382" s="10" t="s">
        <v>393</v>
      </c>
      <c r="C382" s="19">
        <f>+'FEBRERO ORD'!N382</f>
        <v>240239</v>
      </c>
      <c r="D382" s="19">
        <f>+'FEIEF DEF 2020'!F382</f>
        <v>4588</v>
      </c>
      <c r="E382" s="19">
        <f>+'AJUSTE 3ER CUATRIMESTRE 2020 '!E382</f>
        <v>589</v>
      </c>
      <c r="F382" s="19">
        <f>+'ISR ART 126'!C382</f>
        <v>351</v>
      </c>
      <c r="G382" s="19">
        <f t="shared" si="5"/>
        <v>245767</v>
      </c>
    </row>
    <row r="383" spans="1:7" x14ac:dyDescent="0.25">
      <c r="A383" s="9">
        <v>380</v>
      </c>
      <c r="B383" s="10" t="s">
        <v>394</v>
      </c>
      <c r="C383" s="19">
        <f>+'FEBRERO ORD'!N383</f>
        <v>236704</v>
      </c>
      <c r="D383" s="19">
        <f>+'FEIEF DEF 2020'!F383</f>
        <v>5354</v>
      </c>
      <c r="E383" s="19">
        <f>+'AJUSTE 3ER CUATRIMESTRE 2020 '!E383</f>
        <v>3183</v>
      </c>
      <c r="F383" s="19">
        <f>+'ISR ART 126'!C383</f>
        <v>316</v>
      </c>
      <c r="G383" s="19">
        <f t="shared" si="5"/>
        <v>245557</v>
      </c>
    </row>
    <row r="384" spans="1:7" x14ac:dyDescent="0.25">
      <c r="A384" s="9">
        <v>381</v>
      </c>
      <c r="B384" s="10" t="s">
        <v>395</v>
      </c>
      <c r="C384" s="19">
        <f>+'FEBRERO ORD'!N384</f>
        <v>282178</v>
      </c>
      <c r="D384" s="19">
        <f>+'FEIEF DEF 2020'!F384</f>
        <v>4211</v>
      </c>
      <c r="E384" s="19">
        <f>+'AJUSTE 3ER CUATRIMESTRE 2020 '!E384</f>
        <v>541</v>
      </c>
      <c r="F384" s="19">
        <f>+'ISR ART 126'!C384</f>
        <v>373</v>
      </c>
      <c r="G384" s="19">
        <f t="shared" si="5"/>
        <v>287303</v>
      </c>
    </row>
    <row r="385" spans="1:7" x14ac:dyDescent="0.25">
      <c r="A385" s="9">
        <v>382</v>
      </c>
      <c r="B385" s="10" t="s">
        <v>396</v>
      </c>
      <c r="C385" s="19">
        <f>+'FEBRERO ORD'!N385</f>
        <v>177722</v>
      </c>
      <c r="D385" s="19">
        <f>+'FEIEF DEF 2020'!F385</f>
        <v>1698</v>
      </c>
      <c r="E385" s="19">
        <f>+'AJUSTE 3ER CUATRIMESTRE 2020 '!E385</f>
        <v>218</v>
      </c>
      <c r="F385" s="19">
        <f>+'ISR ART 126'!C385</f>
        <v>143</v>
      </c>
      <c r="G385" s="19">
        <f t="shared" si="5"/>
        <v>179781</v>
      </c>
    </row>
    <row r="386" spans="1:7" x14ac:dyDescent="0.25">
      <c r="A386" s="9">
        <v>383</v>
      </c>
      <c r="B386" s="10" t="s">
        <v>397</v>
      </c>
      <c r="C386" s="19">
        <f>+'FEBRERO ORD'!N386</f>
        <v>125784</v>
      </c>
      <c r="D386" s="19">
        <f>+'FEIEF DEF 2020'!F386</f>
        <v>1384</v>
      </c>
      <c r="E386" s="19">
        <f>+'AJUSTE 3ER CUATRIMESTRE 2020 '!E386</f>
        <v>747</v>
      </c>
      <c r="F386" s="19">
        <f>+'ISR ART 126'!C386</f>
        <v>81</v>
      </c>
      <c r="G386" s="19">
        <f t="shared" si="5"/>
        <v>127996</v>
      </c>
    </row>
    <row r="387" spans="1:7" x14ac:dyDescent="0.25">
      <c r="A387" s="9">
        <v>384</v>
      </c>
      <c r="B387" s="10" t="s">
        <v>398</v>
      </c>
      <c r="C387" s="19">
        <f>+'FEBRERO ORD'!N387</f>
        <v>382818</v>
      </c>
      <c r="D387" s="19">
        <f>+'FEIEF DEF 2020'!F387</f>
        <v>11087</v>
      </c>
      <c r="E387" s="19">
        <f>+'AJUSTE 3ER CUATRIMESTRE 2020 '!E387</f>
        <v>9410</v>
      </c>
      <c r="F387" s="19">
        <f>+'ISR ART 126'!C387</f>
        <v>576</v>
      </c>
      <c r="G387" s="19">
        <f t="shared" si="5"/>
        <v>403891</v>
      </c>
    </row>
    <row r="388" spans="1:7" x14ac:dyDescent="0.25">
      <c r="A388" s="9">
        <v>385</v>
      </c>
      <c r="B388" s="10" t="s">
        <v>399</v>
      </c>
      <c r="C388" s="19">
        <f>+'FEBRERO ORD'!N388</f>
        <v>8410192</v>
      </c>
      <c r="D388" s="19">
        <f>+'FEIEF DEF 2020'!F388</f>
        <v>377884</v>
      </c>
      <c r="E388" s="19">
        <f>+'AJUSTE 3ER CUATRIMESTRE 2020 '!E388</f>
        <v>150967</v>
      </c>
      <c r="F388" s="19">
        <f>+'ISR ART 126'!C388</f>
        <v>20538</v>
      </c>
      <c r="G388" s="19">
        <f t="shared" si="5"/>
        <v>8959581</v>
      </c>
    </row>
    <row r="389" spans="1:7" x14ac:dyDescent="0.25">
      <c r="A389" s="9">
        <v>386</v>
      </c>
      <c r="B389" s="10" t="s">
        <v>400</v>
      </c>
      <c r="C389" s="19">
        <f>+'FEBRERO ORD'!N389</f>
        <v>1620797</v>
      </c>
      <c r="D389" s="19">
        <f>+'FEIEF DEF 2020'!F389</f>
        <v>45428</v>
      </c>
      <c r="E389" s="19">
        <f>+'AJUSTE 3ER CUATRIMESTRE 2020 '!E389</f>
        <v>25640</v>
      </c>
      <c r="F389" s="19">
        <f>+'ISR ART 126'!C389</f>
        <v>2639</v>
      </c>
      <c r="G389" s="19">
        <f t="shared" ref="G389:G452" si="6">SUM(C389:F389)</f>
        <v>1694504</v>
      </c>
    </row>
    <row r="390" spans="1:7" x14ac:dyDescent="0.25">
      <c r="A390" s="9">
        <v>387</v>
      </c>
      <c r="B390" s="10" t="s">
        <v>401</v>
      </c>
      <c r="C390" s="19">
        <f>+'FEBRERO ORD'!N390</f>
        <v>292235</v>
      </c>
      <c r="D390" s="19">
        <f>+'FEIEF DEF 2020'!F390</f>
        <v>6673</v>
      </c>
      <c r="E390" s="19">
        <f>+'AJUSTE 3ER CUATRIMESTRE 2020 '!E390</f>
        <v>4876</v>
      </c>
      <c r="F390" s="19">
        <f>+'ISR ART 126'!C390</f>
        <v>353</v>
      </c>
      <c r="G390" s="19">
        <f t="shared" si="6"/>
        <v>304137</v>
      </c>
    </row>
    <row r="391" spans="1:7" x14ac:dyDescent="0.25">
      <c r="A391" s="9">
        <v>388</v>
      </c>
      <c r="B391" s="10" t="s">
        <v>402</v>
      </c>
      <c r="C391" s="19">
        <f>+'FEBRERO ORD'!N391</f>
        <v>392282</v>
      </c>
      <c r="D391" s="19">
        <f>+'FEIEF DEF 2020'!F391</f>
        <v>4052</v>
      </c>
      <c r="E391" s="19">
        <f>+'AJUSTE 3ER CUATRIMESTRE 2020 '!E391</f>
        <v>520</v>
      </c>
      <c r="F391" s="19">
        <f>+'ISR ART 126'!C391</f>
        <v>389</v>
      </c>
      <c r="G391" s="19">
        <f t="shared" si="6"/>
        <v>397243</v>
      </c>
    </row>
    <row r="392" spans="1:7" x14ac:dyDescent="0.25">
      <c r="A392" s="9">
        <v>389</v>
      </c>
      <c r="B392" s="10" t="s">
        <v>403</v>
      </c>
      <c r="C392" s="19">
        <f>+'FEBRERO ORD'!N392</f>
        <v>228951</v>
      </c>
      <c r="D392" s="19">
        <f>+'FEIEF DEF 2020'!F392</f>
        <v>2321</v>
      </c>
      <c r="E392" s="19">
        <f>+'AJUSTE 3ER CUATRIMESTRE 2020 '!E392</f>
        <v>1442</v>
      </c>
      <c r="F392" s="19">
        <f>+'ISR ART 126'!C392</f>
        <v>116</v>
      </c>
      <c r="G392" s="19">
        <f t="shared" si="6"/>
        <v>232830</v>
      </c>
    </row>
    <row r="393" spans="1:7" x14ac:dyDescent="0.25">
      <c r="A393" s="9">
        <v>390</v>
      </c>
      <c r="B393" s="10" t="s">
        <v>404</v>
      </c>
      <c r="C393" s="19">
        <f>+'FEBRERO ORD'!N393</f>
        <v>4383120</v>
      </c>
      <c r="D393" s="19">
        <f>+'FEIEF DEF 2020'!F393</f>
        <v>197920</v>
      </c>
      <c r="E393" s="19">
        <f>+'AJUSTE 3ER CUATRIMESTRE 2020 '!E393</f>
        <v>81704</v>
      </c>
      <c r="F393" s="19">
        <f>+'ISR ART 126'!C393</f>
        <v>10109</v>
      </c>
      <c r="G393" s="19">
        <f t="shared" si="6"/>
        <v>4672853</v>
      </c>
    </row>
    <row r="394" spans="1:7" x14ac:dyDescent="0.25">
      <c r="A394" s="9">
        <v>391</v>
      </c>
      <c r="B394" s="10" t="s">
        <v>405</v>
      </c>
      <c r="C394" s="19">
        <f>+'FEBRERO ORD'!N394</f>
        <v>334470</v>
      </c>
      <c r="D394" s="19">
        <f>+'FEIEF DEF 2020'!F394</f>
        <v>6253</v>
      </c>
      <c r="E394" s="19">
        <f>+'AJUSTE 3ER CUATRIMESTRE 2020 '!E394</f>
        <v>3922</v>
      </c>
      <c r="F394" s="19">
        <f>+'ISR ART 126'!C394</f>
        <v>384</v>
      </c>
      <c r="G394" s="19">
        <f t="shared" si="6"/>
        <v>345029</v>
      </c>
    </row>
    <row r="395" spans="1:7" x14ac:dyDescent="0.25">
      <c r="A395" s="9">
        <v>392</v>
      </c>
      <c r="B395" s="10" t="s">
        <v>406</v>
      </c>
      <c r="C395" s="19">
        <f>+'FEBRERO ORD'!N395</f>
        <v>516023</v>
      </c>
      <c r="D395" s="19">
        <f>+'FEIEF DEF 2020'!F395</f>
        <v>10253</v>
      </c>
      <c r="E395" s="19">
        <f>+'AJUSTE 3ER CUATRIMESTRE 2020 '!E395</f>
        <v>1316</v>
      </c>
      <c r="F395" s="19">
        <f>+'ISR ART 126'!C395</f>
        <v>834</v>
      </c>
      <c r="G395" s="19">
        <f t="shared" si="6"/>
        <v>528426</v>
      </c>
    </row>
    <row r="396" spans="1:7" x14ac:dyDescent="0.25">
      <c r="A396" s="9">
        <v>393</v>
      </c>
      <c r="B396" s="10" t="s">
        <v>407</v>
      </c>
      <c r="C396" s="19">
        <f>+'FEBRERO ORD'!N396</f>
        <v>383706</v>
      </c>
      <c r="D396" s="19">
        <f>+'FEIEF DEF 2020'!F396</f>
        <v>10928</v>
      </c>
      <c r="E396" s="19">
        <f>+'AJUSTE 3ER CUATRIMESTRE 2020 '!E396</f>
        <v>10585</v>
      </c>
      <c r="F396" s="19">
        <f>+'ISR ART 126'!C396</f>
        <v>564</v>
      </c>
      <c r="G396" s="19">
        <f t="shared" si="6"/>
        <v>405783</v>
      </c>
    </row>
    <row r="397" spans="1:7" x14ac:dyDescent="0.25">
      <c r="A397" s="9">
        <v>394</v>
      </c>
      <c r="B397" s="10" t="s">
        <v>408</v>
      </c>
      <c r="C397" s="19">
        <f>+'FEBRERO ORD'!N397</f>
        <v>207335</v>
      </c>
      <c r="D397" s="19">
        <f>+'FEIEF DEF 2020'!F397</f>
        <v>4143</v>
      </c>
      <c r="E397" s="19">
        <f>+'AJUSTE 3ER CUATRIMESTRE 2020 '!E397</f>
        <v>532</v>
      </c>
      <c r="F397" s="19">
        <f>+'ISR ART 126'!C397</f>
        <v>324</v>
      </c>
      <c r="G397" s="19">
        <f t="shared" si="6"/>
        <v>212334</v>
      </c>
    </row>
    <row r="398" spans="1:7" x14ac:dyDescent="0.25">
      <c r="A398" s="9">
        <v>395</v>
      </c>
      <c r="B398" s="10" t="s">
        <v>409</v>
      </c>
      <c r="C398" s="19">
        <f>+'FEBRERO ORD'!N398</f>
        <v>227611</v>
      </c>
      <c r="D398" s="19">
        <f>+'FEIEF DEF 2020'!F398</f>
        <v>2355</v>
      </c>
      <c r="E398" s="19">
        <f>+'AJUSTE 3ER CUATRIMESTRE 2020 '!E398</f>
        <v>302</v>
      </c>
      <c r="F398" s="19">
        <f>+'ISR ART 126'!C398</f>
        <v>167</v>
      </c>
      <c r="G398" s="19">
        <f t="shared" si="6"/>
        <v>230435</v>
      </c>
    </row>
    <row r="399" spans="1:7" x14ac:dyDescent="0.25">
      <c r="A399" s="9">
        <v>396</v>
      </c>
      <c r="B399" s="10" t="s">
        <v>410</v>
      </c>
      <c r="C399" s="19">
        <f>+'FEBRERO ORD'!N399</f>
        <v>295459</v>
      </c>
      <c r="D399" s="19">
        <f>+'FEIEF DEF 2020'!F399</f>
        <v>4837</v>
      </c>
      <c r="E399" s="19">
        <f>+'AJUSTE 3ER CUATRIMESTRE 2020 '!E399</f>
        <v>621</v>
      </c>
      <c r="F399" s="19">
        <f>+'ISR ART 126'!C399</f>
        <v>375</v>
      </c>
      <c r="G399" s="19">
        <f t="shared" si="6"/>
        <v>301292</v>
      </c>
    </row>
    <row r="400" spans="1:7" x14ac:dyDescent="0.25">
      <c r="A400" s="9">
        <v>397</v>
      </c>
      <c r="B400" s="10" t="s">
        <v>411</v>
      </c>
      <c r="C400" s="19">
        <f>+'FEBRERO ORD'!N400</f>
        <v>3795595</v>
      </c>
      <c r="D400" s="19">
        <f>+'FEIEF DEF 2020'!F400</f>
        <v>128194</v>
      </c>
      <c r="E400" s="19">
        <f>+'AJUSTE 3ER CUATRIMESTRE 2020 '!E400</f>
        <v>104743</v>
      </c>
      <c r="F400" s="19">
        <f>+'ISR ART 126'!C400</f>
        <v>5916</v>
      </c>
      <c r="G400" s="19">
        <f t="shared" si="6"/>
        <v>4034448</v>
      </c>
    </row>
    <row r="401" spans="1:7" x14ac:dyDescent="0.25">
      <c r="A401" s="9">
        <v>398</v>
      </c>
      <c r="B401" s="10" t="s">
        <v>412</v>
      </c>
      <c r="C401" s="19">
        <f>+'FEBRERO ORD'!N401</f>
        <v>558108</v>
      </c>
      <c r="D401" s="19">
        <f>+'FEIEF DEF 2020'!F401</f>
        <v>14742</v>
      </c>
      <c r="E401" s="19">
        <f>+'AJUSTE 3ER CUATRIMESTRE 2020 '!E401</f>
        <v>8123</v>
      </c>
      <c r="F401" s="19">
        <f>+'ISR ART 126'!C401</f>
        <v>839</v>
      </c>
      <c r="G401" s="19">
        <f t="shared" si="6"/>
        <v>581812</v>
      </c>
    </row>
    <row r="402" spans="1:7" x14ac:dyDescent="0.25">
      <c r="A402" s="9">
        <v>399</v>
      </c>
      <c r="B402" s="10" t="s">
        <v>413</v>
      </c>
      <c r="C402" s="19">
        <f>+'FEBRERO ORD'!N402</f>
        <v>2610500</v>
      </c>
      <c r="D402" s="19">
        <f>+'FEIEF DEF 2020'!F402</f>
        <v>130752</v>
      </c>
      <c r="E402" s="19">
        <f>+'AJUSTE 3ER CUATRIMESTRE 2020 '!E402</f>
        <v>71340</v>
      </c>
      <c r="F402" s="19">
        <f>+'ISR ART 126'!C402</f>
        <v>8022</v>
      </c>
      <c r="G402" s="19">
        <f t="shared" si="6"/>
        <v>2820614</v>
      </c>
    </row>
    <row r="403" spans="1:7" x14ac:dyDescent="0.25">
      <c r="A403" s="9">
        <v>400</v>
      </c>
      <c r="B403" s="10" t="s">
        <v>414</v>
      </c>
      <c r="C403" s="19">
        <f>+'FEBRERO ORD'!N403</f>
        <v>250127</v>
      </c>
      <c r="D403" s="19">
        <f>+'FEIEF DEF 2020'!F403</f>
        <v>4057</v>
      </c>
      <c r="E403" s="19">
        <f>+'AJUSTE 3ER CUATRIMESTRE 2020 '!E403</f>
        <v>2557</v>
      </c>
      <c r="F403" s="19">
        <f>+'ISR ART 126'!C403</f>
        <v>247</v>
      </c>
      <c r="G403" s="19">
        <f t="shared" si="6"/>
        <v>256988</v>
      </c>
    </row>
    <row r="404" spans="1:7" x14ac:dyDescent="0.25">
      <c r="A404" s="9">
        <v>401</v>
      </c>
      <c r="B404" s="10" t="s">
        <v>415</v>
      </c>
      <c r="C404" s="19">
        <f>+'FEBRERO ORD'!N404</f>
        <v>2029174</v>
      </c>
      <c r="D404" s="19">
        <f>+'FEIEF DEF 2020'!F404</f>
        <v>88789</v>
      </c>
      <c r="E404" s="19">
        <f>+'AJUSTE 3ER CUATRIMESTRE 2020 '!E404</f>
        <v>39556</v>
      </c>
      <c r="F404" s="19">
        <f>+'ISR ART 126'!C404</f>
        <v>5143</v>
      </c>
      <c r="G404" s="19">
        <f t="shared" si="6"/>
        <v>2162662</v>
      </c>
    </row>
    <row r="405" spans="1:7" x14ac:dyDescent="0.25">
      <c r="A405" s="9">
        <v>402</v>
      </c>
      <c r="B405" s="10" t="s">
        <v>416</v>
      </c>
      <c r="C405" s="19">
        <f>+'FEBRERO ORD'!N405</f>
        <v>148893</v>
      </c>
      <c r="D405" s="19">
        <f>+'FEIEF DEF 2020'!F405</f>
        <v>1575</v>
      </c>
      <c r="E405" s="19">
        <f>+'AJUSTE 3ER CUATRIMESTRE 2020 '!E405</f>
        <v>202</v>
      </c>
      <c r="F405" s="19">
        <f>+'ISR ART 126'!C405</f>
        <v>120</v>
      </c>
      <c r="G405" s="19">
        <f t="shared" si="6"/>
        <v>150790</v>
      </c>
    </row>
    <row r="406" spans="1:7" x14ac:dyDescent="0.25">
      <c r="A406" s="9">
        <v>403</v>
      </c>
      <c r="B406" s="10" t="s">
        <v>417</v>
      </c>
      <c r="C406" s="19">
        <f>+'FEBRERO ORD'!N406</f>
        <v>377633</v>
      </c>
      <c r="D406" s="19">
        <f>+'FEIEF DEF 2020'!F406</f>
        <v>13630</v>
      </c>
      <c r="E406" s="19">
        <f>+'AJUSTE 3ER CUATRIMESTRE 2020 '!E406</f>
        <v>6054</v>
      </c>
      <c r="F406" s="19">
        <f>+'ISR ART 126'!C406</f>
        <v>824</v>
      </c>
      <c r="G406" s="19">
        <f t="shared" si="6"/>
        <v>398141</v>
      </c>
    </row>
    <row r="407" spans="1:7" x14ac:dyDescent="0.25">
      <c r="A407" s="9">
        <v>404</v>
      </c>
      <c r="B407" s="10" t="s">
        <v>418</v>
      </c>
      <c r="C407" s="19">
        <f>+'FEBRERO ORD'!N407</f>
        <v>189676</v>
      </c>
      <c r="D407" s="19">
        <f>+'FEIEF DEF 2020'!F407</f>
        <v>4527</v>
      </c>
      <c r="E407" s="19">
        <f>+'AJUSTE 3ER CUATRIMESTRE 2020 '!E407</f>
        <v>1487</v>
      </c>
      <c r="F407" s="19">
        <f>+'ISR ART 126'!C407</f>
        <v>219</v>
      </c>
      <c r="G407" s="19">
        <f t="shared" si="6"/>
        <v>195909</v>
      </c>
    </row>
    <row r="408" spans="1:7" x14ac:dyDescent="0.25">
      <c r="A408" s="9">
        <v>405</v>
      </c>
      <c r="B408" s="10" t="s">
        <v>419</v>
      </c>
      <c r="C408" s="19">
        <f>+'FEBRERO ORD'!N408</f>
        <v>261215</v>
      </c>
      <c r="D408" s="19">
        <f>+'FEIEF DEF 2020'!F408</f>
        <v>7217</v>
      </c>
      <c r="E408" s="19">
        <f>+'AJUSTE 3ER CUATRIMESTRE 2020 '!E408</f>
        <v>3107</v>
      </c>
      <c r="F408" s="19">
        <f>+'ISR ART 126'!C408</f>
        <v>309</v>
      </c>
      <c r="G408" s="19">
        <f t="shared" si="6"/>
        <v>271848</v>
      </c>
    </row>
    <row r="409" spans="1:7" x14ac:dyDescent="0.25">
      <c r="A409" s="9">
        <v>406</v>
      </c>
      <c r="B409" s="10" t="s">
        <v>420</v>
      </c>
      <c r="C409" s="19">
        <f>+'FEBRERO ORD'!N409</f>
        <v>1398509</v>
      </c>
      <c r="D409" s="19">
        <f>+'FEIEF DEF 2020'!F409</f>
        <v>31976</v>
      </c>
      <c r="E409" s="19">
        <f>+'AJUSTE 3ER CUATRIMESTRE 2020 '!E409</f>
        <v>4106</v>
      </c>
      <c r="F409" s="19">
        <f>+'ISR ART 126'!C409</f>
        <v>2647</v>
      </c>
      <c r="G409" s="19">
        <f t="shared" si="6"/>
        <v>1437238</v>
      </c>
    </row>
    <row r="410" spans="1:7" x14ac:dyDescent="0.25">
      <c r="A410" s="9">
        <v>407</v>
      </c>
      <c r="B410" s="10" t="s">
        <v>421</v>
      </c>
      <c r="C410" s="19">
        <f>+'FEBRERO ORD'!N410</f>
        <v>545962</v>
      </c>
      <c r="D410" s="19">
        <f>+'FEIEF DEF 2020'!F410</f>
        <v>13676</v>
      </c>
      <c r="E410" s="19">
        <f>+'AJUSTE 3ER CUATRIMESTRE 2020 '!E410</f>
        <v>1756</v>
      </c>
      <c r="F410" s="19">
        <f>+'ISR ART 126'!C410</f>
        <v>1154</v>
      </c>
      <c r="G410" s="19">
        <f t="shared" si="6"/>
        <v>562548</v>
      </c>
    </row>
    <row r="411" spans="1:7" x14ac:dyDescent="0.25">
      <c r="A411" s="9">
        <v>408</v>
      </c>
      <c r="B411" s="10" t="s">
        <v>422</v>
      </c>
      <c r="C411" s="19">
        <f>+'FEBRERO ORD'!N411</f>
        <v>147639</v>
      </c>
      <c r="D411" s="19">
        <f>+'FEIEF DEF 2020'!F411</f>
        <v>1570</v>
      </c>
      <c r="E411" s="19">
        <f>+'AJUSTE 3ER CUATRIMESTRE 2020 '!E411</f>
        <v>679</v>
      </c>
      <c r="F411" s="19">
        <f>+'ISR ART 126'!C411</f>
        <v>86</v>
      </c>
      <c r="G411" s="19">
        <f t="shared" si="6"/>
        <v>149974</v>
      </c>
    </row>
    <row r="412" spans="1:7" x14ac:dyDescent="0.25">
      <c r="A412" s="9">
        <v>409</v>
      </c>
      <c r="B412" s="10" t="s">
        <v>423</v>
      </c>
      <c r="C412" s="19">
        <f>+'FEBRERO ORD'!N412</f>
        <v>1126814</v>
      </c>
      <c r="D412" s="19">
        <f>+'FEIEF DEF 2020'!F412</f>
        <v>89310</v>
      </c>
      <c r="E412" s="19">
        <f>+'AJUSTE 3ER CUATRIMESTRE 2020 '!E412</f>
        <v>19461</v>
      </c>
      <c r="F412" s="19">
        <f>+'ISR ART 126'!C412</f>
        <v>4111</v>
      </c>
      <c r="G412" s="19">
        <f t="shared" si="6"/>
        <v>1239696</v>
      </c>
    </row>
    <row r="413" spans="1:7" x14ac:dyDescent="0.25">
      <c r="A413" s="9">
        <v>410</v>
      </c>
      <c r="B413" s="10" t="s">
        <v>424</v>
      </c>
      <c r="C413" s="19">
        <f>+'FEBRERO ORD'!N413</f>
        <v>294140</v>
      </c>
      <c r="D413" s="19">
        <f>+'FEIEF DEF 2020'!F413</f>
        <v>5112</v>
      </c>
      <c r="E413" s="19">
        <f>+'AJUSTE 3ER CUATRIMESTRE 2020 '!E413</f>
        <v>656</v>
      </c>
      <c r="F413" s="19">
        <f>+'ISR ART 126'!C413</f>
        <v>402</v>
      </c>
      <c r="G413" s="19">
        <f t="shared" si="6"/>
        <v>300310</v>
      </c>
    </row>
    <row r="414" spans="1:7" x14ac:dyDescent="0.25">
      <c r="A414" s="9">
        <v>411</v>
      </c>
      <c r="B414" s="10" t="s">
        <v>425</v>
      </c>
      <c r="C414" s="19">
        <f>+'FEBRERO ORD'!N414</f>
        <v>158141</v>
      </c>
      <c r="D414" s="19">
        <f>+'FEIEF DEF 2020'!F414</f>
        <v>1890</v>
      </c>
      <c r="E414" s="19">
        <f>+'AJUSTE 3ER CUATRIMESTRE 2020 '!E414</f>
        <v>1439</v>
      </c>
      <c r="F414" s="19">
        <f>+'ISR ART 126'!C414</f>
        <v>121</v>
      </c>
      <c r="G414" s="19">
        <f t="shared" si="6"/>
        <v>161591</v>
      </c>
    </row>
    <row r="415" spans="1:7" x14ac:dyDescent="0.25">
      <c r="A415" s="9">
        <v>412</v>
      </c>
      <c r="B415" s="10" t="s">
        <v>426</v>
      </c>
      <c r="C415" s="19">
        <f>+'FEBRERO ORD'!N415</f>
        <v>394312</v>
      </c>
      <c r="D415" s="19">
        <f>+'FEIEF DEF 2020'!F415</f>
        <v>9456</v>
      </c>
      <c r="E415" s="19">
        <f>+'AJUSTE 3ER CUATRIMESTRE 2020 '!E415</f>
        <v>8207</v>
      </c>
      <c r="F415" s="19">
        <f>+'ISR ART 126'!C415</f>
        <v>438</v>
      </c>
      <c r="G415" s="19">
        <f t="shared" si="6"/>
        <v>412413</v>
      </c>
    </row>
    <row r="416" spans="1:7" x14ac:dyDescent="0.25">
      <c r="A416" s="9">
        <v>413</v>
      </c>
      <c r="B416" s="10" t="s">
        <v>427</v>
      </c>
      <c r="C416" s="19">
        <f>+'FEBRERO ORD'!N416</f>
        <v>11584484</v>
      </c>
      <c r="D416" s="19">
        <f>+'FEIEF DEF 2020'!F416</f>
        <v>595911</v>
      </c>
      <c r="E416" s="19">
        <f>+'AJUSTE 3ER CUATRIMESTRE 2020 '!E416</f>
        <v>128979</v>
      </c>
      <c r="F416" s="19">
        <f>+'ISR ART 126'!C416</f>
        <v>27851</v>
      </c>
      <c r="G416" s="19">
        <f t="shared" si="6"/>
        <v>12337225</v>
      </c>
    </row>
    <row r="417" spans="1:7" x14ac:dyDescent="0.25">
      <c r="A417" s="9">
        <v>414</v>
      </c>
      <c r="B417" s="10" t="s">
        <v>428</v>
      </c>
      <c r="C417" s="19">
        <f>+'FEBRERO ORD'!N417</f>
        <v>749004</v>
      </c>
      <c r="D417" s="19">
        <f>+'FEIEF DEF 2020'!F417</f>
        <v>19394</v>
      </c>
      <c r="E417" s="19">
        <f>+'AJUSTE 3ER CUATRIMESTRE 2020 '!E417</f>
        <v>6227</v>
      </c>
      <c r="F417" s="19">
        <f>+'ISR ART 126'!C417</f>
        <v>1469</v>
      </c>
      <c r="G417" s="19">
        <f t="shared" si="6"/>
        <v>776094</v>
      </c>
    </row>
    <row r="418" spans="1:7" x14ac:dyDescent="0.25">
      <c r="A418" s="9">
        <v>415</v>
      </c>
      <c r="B418" s="10" t="s">
        <v>429</v>
      </c>
      <c r="C418" s="19">
        <f>+'FEBRERO ORD'!N418</f>
        <v>422123</v>
      </c>
      <c r="D418" s="19">
        <f>+'FEIEF DEF 2020'!F418</f>
        <v>11747</v>
      </c>
      <c r="E418" s="19">
        <f>+'AJUSTE 3ER CUATRIMESTRE 2020 '!E418</f>
        <v>12241</v>
      </c>
      <c r="F418" s="19">
        <f>+'ISR ART 126'!C418</f>
        <v>533</v>
      </c>
      <c r="G418" s="19">
        <f t="shared" si="6"/>
        <v>446644</v>
      </c>
    </row>
    <row r="419" spans="1:7" x14ac:dyDescent="0.25">
      <c r="A419" s="9">
        <v>416</v>
      </c>
      <c r="B419" s="10" t="s">
        <v>430</v>
      </c>
      <c r="C419" s="19">
        <f>+'FEBRERO ORD'!N419</f>
        <v>157175</v>
      </c>
      <c r="D419" s="19">
        <f>+'FEIEF DEF 2020'!F419</f>
        <v>937</v>
      </c>
      <c r="E419" s="19">
        <f>+'AJUSTE 3ER CUATRIMESTRE 2020 '!E419</f>
        <v>557</v>
      </c>
      <c r="F419" s="19">
        <f>+'ISR ART 126'!C419</f>
        <v>50</v>
      </c>
      <c r="G419" s="19">
        <f t="shared" si="6"/>
        <v>158719</v>
      </c>
    </row>
    <row r="420" spans="1:7" x14ac:dyDescent="0.25">
      <c r="A420" s="9">
        <v>417</v>
      </c>
      <c r="B420" s="10" t="s">
        <v>431</v>
      </c>
      <c r="C420" s="19">
        <f>+'FEBRERO ORD'!N420</f>
        <v>793462</v>
      </c>
      <c r="D420" s="19">
        <f>+'FEIEF DEF 2020'!F420</f>
        <v>17659</v>
      </c>
      <c r="E420" s="19">
        <f>+'AJUSTE 3ER CUATRIMESTRE 2020 '!E420</f>
        <v>4865</v>
      </c>
      <c r="F420" s="19">
        <f>+'ISR ART 126'!C420</f>
        <v>1232</v>
      </c>
      <c r="G420" s="19">
        <f t="shared" si="6"/>
        <v>817218</v>
      </c>
    </row>
    <row r="421" spans="1:7" x14ac:dyDescent="0.25">
      <c r="A421" s="9">
        <v>418</v>
      </c>
      <c r="B421" s="10" t="s">
        <v>432</v>
      </c>
      <c r="C421" s="19">
        <f>+'FEBRERO ORD'!N421</f>
        <v>787685</v>
      </c>
      <c r="D421" s="19">
        <f>+'FEIEF DEF 2020'!F421</f>
        <v>30578</v>
      </c>
      <c r="E421" s="19">
        <f>+'AJUSTE 3ER CUATRIMESTRE 2020 '!E421</f>
        <v>24093</v>
      </c>
      <c r="F421" s="19">
        <f>+'ISR ART 126'!C421</f>
        <v>1291</v>
      </c>
      <c r="G421" s="19">
        <f t="shared" si="6"/>
        <v>843647</v>
      </c>
    </row>
    <row r="422" spans="1:7" x14ac:dyDescent="0.25">
      <c r="A422" s="9">
        <v>419</v>
      </c>
      <c r="B422" s="10" t="s">
        <v>433</v>
      </c>
      <c r="C422" s="19">
        <f>+'FEBRERO ORD'!N422</f>
        <v>149336</v>
      </c>
      <c r="D422" s="19">
        <f>+'FEIEF DEF 2020'!F422</f>
        <v>1369</v>
      </c>
      <c r="E422" s="19">
        <f>+'AJUSTE 3ER CUATRIMESTRE 2020 '!E422</f>
        <v>720</v>
      </c>
      <c r="F422" s="19">
        <f>+'ISR ART 126'!C422</f>
        <v>94</v>
      </c>
      <c r="G422" s="19">
        <f t="shared" si="6"/>
        <v>151519</v>
      </c>
    </row>
    <row r="423" spans="1:7" x14ac:dyDescent="0.25">
      <c r="A423" s="9">
        <v>420</v>
      </c>
      <c r="B423" s="10" t="s">
        <v>434</v>
      </c>
      <c r="C423" s="19">
        <f>+'FEBRERO ORD'!N423</f>
        <v>212601</v>
      </c>
      <c r="D423" s="19">
        <f>+'FEIEF DEF 2020'!F423</f>
        <v>2431</v>
      </c>
      <c r="E423" s="19">
        <f>+'AJUSTE 3ER CUATRIMESTRE 2020 '!E423</f>
        <v>312</v>
      </c>
      <c r="F423" s="19">
        <f>+'ISR ART 126'!C423</f>
        <v>162</v>
      </c>
      <c r="G423" s="19">
        <f t="shared" si="6"/>
        <v>215506</v>
      </c>
    </row>
    <row r="424" spans="1:7" x14ac:dyDescent="0.25">
      <c r="A424" s="9">
        <v>421</v>
      </c>
      <c r="B424" s="10" t="s">
        <v>435</v>
      </c>
      <c r="C424" s="19">
        <f>+'FEBRERO ORD'!N424</f>
        <v>653543</v>
      </c>
      <c r="D424" s="19">
        <f>+'FEIEF DEF 2020'!F424</f>
        <v>11871</v>
      </c>
      <c r="E424" s="19">
        <f>+'AJUSTE 3ER CUATRIMESTRE 2020 '!E424</f>
        <v>5901</v>
      </c>
      <c r="F424" s="19">
        <f>+'ISR ART 126'!C424</f>
        <v>687</v>
      </c>
      <c r="G424" s="19">
        <f t="shared" si="6"/>
        <v>672002</v>
      </c>
    </row>
    <row r="425" spans="1:7" x14ac:dyDescent="0.25">
      <c r="A425" s="9">
        <v>422</v>
      </c>
      <c r="B425" s="10" t="s">
        <v>436</v>
      </c>
      <c r="C425" s="19">
        <f>+'FEBRERO ORD'!N425</f>
        <v>165184</v>
      </c>
      <c r="D425" s="19">
        <f>+'FEIEF DEF 2020'!F425</f>
        <v>3174</v>
      </c>
      <c r="E425" s="19">
        <f>+'AJUSTE 3ER CUATRIMESTRE 2020 '!E425</f>
        <v>1021</v>
      </c>
      <c r="F425" s="19">
        <f>+'ISR ART 126'!C425</f>
        <v>157</v>
      </c>
      <c r="G425" s="19">
        <f t="shared" si="6"/>
        <v>169536</v>
      </c>
    </row>
    <row r="426" spans="1:7" x14ac:dyDescent="0.25">
      <c r="A426" s="9">
        <v>423</v>
      </c>
      <c r="B426" s="10" t="s">
        <v>437</v>
      </c>
      <c r="C426" s="19">
        <f>+'FEBRERO ORD'!N426</f>
        <v>121069</v>
      </c>
      <c r="D426" s="19">
        <f>+'FEIEF DEF 2020'!F426</f>
        <v>1026</v>
      </c>
      <c r="E426" s="19">
        <f>+'AJUSTE 3ER CUATRIMESTRE 2020 '!E426</f>
        <v>132</v>
      </c>
      <c r="F426" s="19">
        <f>+'ISR ART 126'!C426</f>
        <v>65</v>
      </c>
      <c r="G426" s="19">
        <f t="shared" si="6"/>
        <v>122292</v>
      </c>
    </row>
    <row r="427" spans="1:7" x14ac:dyDescent="0.25">
      <c r="A427" s="9">
        <v>424</v>
      </c>
      <c r="B427" s="10" t="s">
        <v>438</v>
      </c>
      <c r="C427" s="19">
        <f>+'FEBRERO ORD'!N427</f>
        <v>434781</v>
      </c>
      <c r="D427" s="19">
        <f>+'FEIEF DEF 2020'!F427</f>
        <v>5426</v>
      </c>
      <c r="E427" s="19">
        <f>+'AJUSTE 3ER CUATRIMESTRE 2020 '!E427</f>
        <v>697</v>
      </c>
      <c r="F427" s="19">
        <f>+'ISR ART 126'!C427</f>
        <v>407</v>
      </c>
      <c r="G427" s="19">
        <f t="shared" si="6"/>
        <v>441311</v>
      </c>
    </row>
    <row r="428" spans="1:7" x14ac:dyDescent="0.25">
      <c r="A428" s="9">
        <v>425</v>
      </c>
      <c r="B428" s="10" t="s">
        <v>439</v>
      </c>
      <c r="C428" s="19">
        <f>+'FEBRERO ORD'!N428</f>
        <v>299675</v>
      </c>
      <c r="D428" s="19">
        <f>+'FEIEF DEF 2020'!F428</f>
        <v>8360</v>
      </c>
      <c r="E428" s="19">
        <f>+'AJUSTE 3ER CUATRIMESTRE 2020 '!E428</f>
        <v>3301</v>
      </c>
      <c r="F428" s="19">
        <f>+'ISR ART 126'!C428</f>
        <v>415</v>
      </c>
      <c r="G428" s="19">
        <f t="shared" si="6"/>
        <v>311751</v>
      </c>
    </row>
    <row r="429" spans="1:7" x14ac:dyDescent="0.25">
      <c r="A429" s="9">
        <v>426</v>
      </c>
      <c r="B429" s="10" t="s">
        <v>440</v>
      </c>
      <c r="C429" s="19">
        <f>+'FEBRERO ORD'!N429</f>
        <v>581304</v>
      </c>
      <c r="D429" s="19">
        <f>+'FEIEF DEF 2020'!F429</f>
        <v>14126</v>
      </c>
      <c r="E429" s="19">
        <f>+'AJUSTE 3ER CUATRIMESTRE 2020 '!E429</f>
        <v>1814</v>
      </c>
      <c r="F429" s="19">
        <f>+'ISR ART 126'!C429</f>
        <v>1121</v>
      </c>
      <c r="G429" s="19">
        <f t="shared" si="6"/>
        <v>598365</v>
      </c>
    </row>
    <row r="430" spans="1:7" x14ac:dyDescent="0.25">
      <c r="A430" s="9">
        <v>427</v>
      </c>
      <c r="B430" s="10" t="s">
        <v>441</v>
      </c>
      <c r="C430" s="19">
        <f>+'FEBRERO ORD'!N430</f>
        <v>857338</v>
      </c>
      <c r="D430" s="19">
        <f>+'FEIEF DEF 2020'!F430</f>
        <v>25424</v>
      </c>
      <c r="E430" s="19">
        <f>+'AJUSTE 3ER CUATRIMESTRE 2020 '!E430</f>
        <v>3862</v>
      </c>
      <c r="F430" s="19">
        <f>+'ISR ART 126'!C430</f>
        <v>1954</v>
      </c>
      <c r="G430" s="19">
        <f t="shared" si="6"/>
        <v>888578</v>
      </c>
    </row>
    <row r="431" spans="1:7" x14ac:dyDescent="0.25">
      <c r="A431" s="9">
        <v>428</v>
      </c>
      <c r="B431" s="10" t="s">
        <v>442</v>
      </c>
      <c r="C431" s="19">
        <f>+'FEBRERO ORD'!N431</f>
        <v>221421</v>
      </c>
      <c r="D431" s="19">
        <f>+'FEIEF DEF 2020'!F431</f>
        <v>3175</v>
      </c>
      <c r="E431" s="19">
        <f>+'AJUSTE 3ER CUATRIMESTRE 2020 '!E431</f>
        <v>408</v>
      </c>
      <c r="F431" s="19">
        <f>+'ISR ART 126'!C431</f>
        <v>298</v>
      </c>
      <c r="G431" s="19">
        <f t="shared" si="6"/>
        <v>225302</v>
      </c>
    </row>
    <row r="432" spans="1:7" x14ac:dyDescent="0.25">
      <c r="A432" s="9">
        <v>429</v>
      </c>
      <c r="B432" s="10" t="s">
        <v>443</v>
      </c>
      <c r="C432" s="19">
        <f>+'FEBRERO ORD'!N432</f>
        <v>195466</v>
      </c>
      <c r="D432" s="19">
        <f>+'FEIEF DEF 2020'!F432</f>
        <v>2164</v>
      </c>
      <c r="E432" s="19">
        <f>+'AJUSTE 3ER CUATRIMESTRE 2020 '!E432</f>
        <v>278</v>
      </c>
      <c r="F432" s="19">
        <f>+'ISR ART 126'!C432</f>
        <v>176</v>
      </c>
      <c r="G432" s="19">
        <f t="shared" si="6"/>
        <v>198084</v>
      </c>
    </row>
    <row r="433" spans="1:7" x14ac:dyDescent="0.25">
      <c r="A433" s="9">
        <v>430</v>
      </c>
      <c r="B433" s="10" t="s">
        <v>444</v>
      </c>
      <c r="C433" s="19">
        <f>+'FEBRERO ORD'!N433</f>
        <v>126484</v>
      </c>
      <c r="D433" s="19">
        <f>+'FEIEF DEF 2020'!F433</f>
        <v>821</v>
      </c>
      <c r="E433" s="19">
        <f>+'AJUSTE 3ER CUATRIMESTRE 2020 '!E433</f>
        <v>340</v>
      </c>
      <c r="F433" s="19">
        <f>+'ISR ART 126'!C433</f>
        <v>40</v>
      </c>
      <c r="G433" s="19">
        <f t="shared" si="6"/>
        <v>127685</v>
      </c>
    </row>
    <row r="434" spans="1:7" x14ac:dyDescent="0.25">
      <c r="A434" s="9">
        <v>431</v>
      </c>
      <c r="B434" s="10" t="s">
        <v>445</v>
      </c>
      <c r="C434" s="19">
        <f>+'FEBRERO ORD'!N434</f>
        <v>167973</v>
      </c>
      <c r="D434" s="19">
        <f>+'FEIEF DEF 2020'!F434</f>
        <v>2668</v>
      </c>
      <c r="E434" s="19">
        <f>+'AJUSTE 3ER CUATRIMESTRE 2020 '!E434</f>
        <v>343</v>
      </c>
      <c r="F434" s="19">
        <f>+'ISR ART 126'!C434</f>
        <v>230</v>
      </c>
      <c r="G434" s="19">
        <f t="shared" si="6"/>
        <v>171214</v>
      </c>
    </row>
    <row r="435" spans="1:7" x14ac:dyDescent="0.25">
      <c r="A435" s="9">
        <v>432</v>
      </c>
      <c r="B435" s="10" t="s">
        <v>446</v>
      </c>
      <c r="C435" s="19">
        <f>+'FEBRERO ORD'!N435</f>
        <v>180769</v>
      </c>
      <c r="D435" s="19">
        <f>+'FEIEF DEF 2020'!F435</f>
        <v>1842</v>
      </c>
      <c r="E435" s="19">
        <f>+'AJUSTE 3ER CUATRIMESTRE 2020 '!E435</f>
        <v>237</v>
      </c>
      <c r="F435" s="19">
        <f>+'ISR ART 126'!C435</f>
        <v>125</v>
      </c>
      <c r="G435" s="19">
        <f t="shared" si="6"/>
        <v>182973</v>
      </c>
    </row>
    <row r="436" spans="1:7" x14ac:dyDescent="0.25">
      <c r="A436" s="9">
        <v>433</v>
      </c>
      <c r="B436" s="10" t="s">
        <v>447</v>
      </c>
      <c r="C436" s="19">
        <f>+'FEBRERO ORD'!N436</f>
        <v>238212</v>
      </c>
      <c r="D436" s="19">
        <f>+'FEIEF DEF 2020'!F436</f>
        <v>4228</v>
      </c>
      <c r="E436" s="19">
        <f>+'AJUSTE 3ER CUATRIMESTRE 2020 '!E436</f>
        <v>543</v>
      </c>
      <c r="F436" s="19">
        <f>+'ISR ART 126'!C436</f>
        <v>338</v>
      </c>
      <c r="G436" s="19">
        <f t="shared" si="6"/>
        <v>243321</v>
      </c>
    </row>
    <row r="437" spans="1:7" x14ac:dyDescent="0.25">
      <c r="A437" s="9">
        <v>434</v>
      </c>
      <c r="B437" s="10" t="s">
        <v>448</v>
      </c>
      <c r="C437" s="19">
        <f>+'FEBRERO ORD'!N437</f>
        <v>348013</v>
      </c>
      <c r="D437" s="19">
        <f>+'FEIEF DEF 2020'!F437</f>
        <v>6319</v>
      </c>
      <c r="E437" s="19">
        <f>+'AJUSTE 3ER CUATRIMESTRE 2020 '!E437</f>
        <v>811</v>
      </c>
      <c r="F437" s="19">
        <f>+'ISR ART 126'!C437</f>
        <v>433</v>
      </c>
      <c r="G437" s="19">
        <f t="shared" si="6"/>
        <v>355576</v>
      </c>
    </row>
    <row r="438" spans="1:7" x14ac:dyDescent="0.25">
      <c r="A438" s="9">
        <v>435</v>
      </c>
      <c r="B438" s="10" t="s">
        <v>449</v>
      </c>
      <c r="C438" s="19">
        <f>+'FEBRERO ORD'!N438</f>
        <v>305659</v>
      </c>
      <c r="D438" s="19">
        <f>+'FEIEF DEF 2020'!F438</f>
        <v>5781</v>
      </c>
      <c r="E438" s="19">
        <f>+'AJUSTE 3ER CUATRIMESTRE 2020 '!E438</f>
        <v>742</v>
      </c>
      <c r="F438" s="19">
        <f>+'ISR ART 126'!C438</f>
        <v>447</v>
      </c>
      <c r="G438" s="19">
        <f t="shared" si="6"/>
        <v>312629</v>
      </c>
    </row>
    <row r="439" spans="1:7" x14ac:dyDescent="0.25">
      <c r="A439" s="9">
        <v>436</v>
      </c>
      <c r="B439" s="10" t="s">
        <v>450</v>
      </c>
      <c r="C439" s="19">
        <f>+'FEBRERO ORD'!N439</f>
        <v>154281</v>
      </c>
      <c r="D439" s="19">
        <f>+'FEIEF DEF 2020'!F439</f>
        <v>1278</v>
      </c>
      <c r="E439" s="19">
        <f>+'AJUSTE 3ER CUATRIMESTRE 2020 '!E439</f>
        <v>164</v>
      </c>
      <c r="F439" s="19">
        <f>+'ISR ART 126'!C439</f>
        <v>86</v>
      </c>
      <c r="G439" s="19">
        <f t="shared" si="6"/>
        <v>155809</v>
      </c>
    </row>
    <row r="440" spans="1:7" x14ac:dyDescent="0.25">
      <c r="A440" s="9">
        <v>437</v>
      </c>
      <c r="B440" s="10" t="s">
        <v>451</v>
      </c>
      <c r="C440" s="19">
        <f>+'FEBRERO ORD'!N440</f>
        <v>904072</v>
      </c>
      <c r="D440" s="19">
        <f>+'FEIEF DEF 2020'!F440</f>
        <v>25118</v>
      </c>
      <c r="E440" s="19">
        <f>+'AJUSTE 3ER CUATRIMESTRE 2020 '!E440</f>
        <v>3225</v>
      </c>
      <c r="F440" s="19">
        <f>+'ISR ART 126'!C440</f>
        <v>1684</v>
      </c>
      <c r="G440" s="19">
        <f t="shared" si="6"/>
        <v>934099</v>
      </c>
    </row>
    <row r="441" spans="1:7" x14ac:dyDescent="0.25">
      <c r="A441" s="9">
        <v>438</v>
      </c>
      <c r="B441" s="10" t="s">
        <v>452</v>
      </c>
      <c r="C441" s="19">
        <f>+'FEBRERO ORD'!N441</f>
        <v>215410</v>
      </c>
      <c r="D441" s="19">
        <f>+'FEIEF DEF 2020'!F441</f>
        <v>2651</v>
      </c>
      <c r="E441" s="19">
        <f>+'AJUSTE 3ER CUATRIMESTRE 2020 '!E441</f>
        <v>340</v>
      </c>
      <c r="F441" s="19">
        <f>+'ISR ART 126'!C441</f>
        <v>241</v>
      </c>
      <c r="G441" s="19">
        <f t="shared" si="6"/>
        <v>218642</v>
      </c>
    </row>
    <row r="442" spans="1:7" x14ac:dyDescent="0.25">
      <c r="A442" s="9">
        <v>439</v>
      </c>
      <c r="B442" s="10" t="s">
        <v>453</v>
      </c>
      <c r="C442" s="19">
        <f>+'FEBRERO ORD'!N442</f>
        <v>3704954</v>
      </c>
      <c r="D442" s="19">
        <f>+'FEIEF DEF 2020'!F442</f>
        <v>55963</v>
      </c>
      <c r="E442" s="19">
        <f>+'AJUSTE 3ER CUATRIMESTRE 2020 '!E442</f>
        <v>40223</v>
      </c>
      <c r="F442" s="19">
        <f>+'ISR ART 126'!C442</f>
        <v>3106</v>
      </c>
      <c r="G442" s="19">
        <f t="shared" si="6"/>
        <v>3804246</v>
      </c>
    </row>
    <row r="443" spans="1:7" x14ac:dyDescent="0.25">
      <c r="A443" s="9">
        <v>440</v>
      </c>
      <c r="B443" s="10" t="s">
        <v>454</v>
      </c>
      <c r="C443" s="19">
        <f>+'FEBRERO ORD'!N443</f>
        <v>199699</v>
      </c>
      <c r="D443" s="19">
        <f>+'FEIEF DEF 2020'!F443</f>
        <v>1406</v>
      </c>
      <c r="E443" s="19">
        <f>+'AJUSTE 3ER CUATRIMESTRE 2020 '!E443</f>
        <v>181</v>
      </c>
      <c r="F443" s="19">
        <f>+'ISR ART 126'!C443</f>
        <v>97</v>
      </c>
      <c r="G443" s="19">
        <f t="shared" si="6"/>
        <v>201383</v>
      </c>
    </row>
    <row r="444" spans="1:7" x14ac:dyDescent="0.25">
      <c r="A444" s="9">
        <v>441</v>
      </c>
      <c r="B444" s="10" t="s">
        <v>455</v>
      </c>
      <c r="C444" s="19">
        <f>+'FEBRERO ORD'!N444</f>
        <v>563742</v>
      </c>
      <c r="D444" s="19">
        <f>+'FEIEF DEF 2020'!F444</f>
        <v>18660</v>
      </c>
      <c r="E444" s="19">
        <f>+'AJUSTE 3ER CUATRIMESTRE 2020 '!E444</f>
        <v>2396</v>
      </c>
      <c r="F444" s="19">
        <f>+'ISR ART 126'!C444</f>
        <v>1339</v>
      </c>
      <c r="G444" s="19">
        <f t="shared" si="6"/>
        <v>586137</v>
      </c>
    </row>
    <row r="445" spans="1:7" x14ac:dyDescent="0.25">
      <c r="A445" s="9">
        <v>442</v>
      </c>
      <c r="B445" s="10" t="s">
        <v>456</v>
      </c>
      <c r="C445" s="19">
        <f>+'FEBRERO ORD'!N445</f>
        <v>100762</v>
      </c>
      <c r="D445" s="19">
        <f>+'FEIEF DEF 2020'!F445</f>
        <v>577</v>
      </c>
      <c r="E445" s="19">
        <f>+'AJUSTE 3ER CUATRIMESTRE 2020 '!E445</f>
        <v>418</v>
      </c>
      <c r="F445" s="19">
        <f>+'ISR ART 126'!C445</f>
        <v>29</v>
      </c>
      <c r="G445" s="19">
        <f t="shared" si="6"/>
        <v>101786</v>
      </c>
    </row>
    <row r="446" spans="1:7" x14ac:dyDescent="0.25">
      <c r="A446" s="9">
        <v>443</v>
      </c>
      <c r="B446" s="10" t="s">
        <v>457</v>
      </c>
      <c r="C446" s="19">
        <f>+'FEBRERO ORD'!N446</f>
        <v>101298</v>
      </c>
      <c r="D446" s="19">
        <f>+'FEIEF DEF 2020'!F446</f>
        <v>865</v>
      </c>
      <c r="E446" s="19">
        <f>+'AJUSTE 3ER CUATRIMESTRE 2020 '!E446</f>
        <v>348</v>
      </c>
      <c r="F446" s="19">
        <f>+'ISR ART 126'!C446</f>
        <v>48</v>
      </c>
      <c r="G446" s="19">
        <f t="shared" si="6"/>
        <v>102559</v>
      </c>
    </row>
    <row r="447" spans="1:7" x14ac:dyDescent="0.25">
      <c r="A447" s="9">
        <v>444</v>
      </c>
      <c r="B447" s="10" t="s">
        <v>458</v>
      </c>
      <c r="C447" s="19">
        <f>+'FEBRERO ORD'!N447</f>
        <v>126755</v>
      </c>
      <c r="D447" s="19">
        <f>+'FEIEF DEF 2020'!F447</f>
        <v>754</v>
      </c>
      <c r="E447" s="19">
        <f>+'AJUSTE 3ER CUATRIMESTRE 2020 '!E447</f>
        <v>97</v>
      </c>
      <c r="F447" s="19">
        <f>+'ISR ART 126'!C447</f>
        <v>68</v>
      </c>
      <c r="G447" s="19">
        <f t="shared" si="6"/>
        <v>127674</v>
      </c>
    </row>
    <row r="448" spans="1:7" x14ac:dyDescent="0.25">
      <c r="A448" s="9">
        <v>445</v>
      </c>
      <c r="B448" s="10" t="s">
        <v>459</v>
      </c>
      <c r="C448" s="19">
        <f>+'FEBRERO ORD'!N448</f>
        <v>206492</v>
      </c>
      <c r="D448" s="19">
        <f>+'FEIEF DEF 2020'!F448</f>
        <v>2439</v>
      </c>
      <c r="E448" s="19">
        <f>+'AJUSTE 3ER CUATRIMESTRE 2020 '!E448</f>
        <v>313</v>
      </c>
      <c r="F448" s="19">
        <f>+'ISR ART 126'!C448</f>
        <v>222</v>
      </c>
      <c r="G448" s="19">
        <f t="shared" si="6"/>
        <v>209466</v>
      </c>
    </row>
    <row r="449" spans="1:7" x14ac:dyDescent="0.25">
      <c r="A449" s="9">
        <v>446</v>
      </c>
      <c r="B449" s="10" t="s">
        <v>460</v>
      </c>
      <c r="C449" s="19">
        <f>+'FEBRERO ORD'!N449</f>
        <v>505286</v>
      </c>
      <c r="D449" s="19">
        <f>+'FEIEF DEF 2020'!F449</f>
        <v>15973</v>
      </c>
      <c r="E449" s="19">
        <f>+'AJUSTE 3ER CUATRIMESTRE 2020 '!E449</f>
        <v>8763</v>
      </c>
      <c r="F449" s="19">
        <f>+'ISR ART 126'!C449</f>
        <v>856</v>
      </c>
      <c r="G449" s="19">
        <f t="shared" si="6"/>
        <v>530878</v>
      </c>
    </row>
    <row r="450" spans="1:7" x14ac:dyDescent="0.25">
      <c r="A450" s="9">
        <v>447</v>
      </c>
      <c r="B450" s="10" t="s">
        <v>461</v>
      </c>
      <c r="C450" s="19">
        <f>+'FEBRERO ORD'!N450</f>
        <v>1292526</v>
      </c>
      <c r="D450" s="19">
        <f>+'FEIEF DEF 2020'!F450</f>
        <v>43358</v>
      </c>
      <c r="E450" s="19">
        <f>+'AJUSTE 3ER CUATRIMESTRE 2020 '!E450</f>
        <v>43192</v>
      </c>
      <c r="F450" s="19">
        <f>+'ISR ART 126'!C450</f>
        <v>2157</v>
      </c>
      <c r="G450" s="19">
        <f t="shared" si="6"/>
        <v>1381233</v>
      </c>
    </row>
    <row r="451" spans="1:7" x14ac:dyDescent="0.25">
      <c r="A451" s="9">
        <v>448</v>
      </c>
      <c r="B451" s="10" t="s">
        <v>462</v>
      </c>
      <c r="C451" s="19">
        <f>+'FEBRERO ORD'!N451</f>
        <v>204664</v>
      </c>
      <c r="D451" s="19">
        <f>+'FEIEF DEF 2020'!F451</f>
        <v>3652</v>
      </c>
      <c r="E451" s="19">
        <f>+'AJUSTE 3ER CUATRIMESTRE 2020 '!E451</f>
        <v>469</v>
      </c>
      <c r="F451" s="19">
        <f>+'ISR ART 126'!C451</f>
        <v>321</v>
      </c>
      <c r="G451" s="19">
        <f t="shared" si="6"/>
        <v>209106</v>
      </c>
    </row>
    <row r="452" spans="1:7" x14ac:dyDescent="0.25">
      <c r="A452" s="9">
        <v>449</v>
      </c>
      <c r="B452" s="10" t="s">
        <v>463</v>
      </c>
      <c r="C452" s="19">
        <f>+'FEBRERO ORD'!N452</f>
        <v>288907</v>
      </c>
      <c r="D452" s="19">
        <f>+'FEIEF DEF 2020'!F452</f>
        <v>7573</v>
      </c>
      <c r="E452" s="19">
        <f>+'AJUSTE 3ER CUATRIMESTRE 2020 '!E452</f>
        <v>3076</v>
      </c>
      <c r="F452" s="19">
        <f>+'ISR ART 126'!C452</f>
        <v>512</v>
      </c>
      <c r="G452" s="19">
        <f t="shared" si="6"/>
        <v>300068</v>
      </c>
    </row>
    <row r="453" spans="1:7" x14ac:dyDescent="0.25">
      <c r="A453" s="9">
        <v>450</v>
      </c>
      <c r="B453" s="10" t="s">
        <v>464</v>
      </c>
      <c r="C453" s="19">
        <f>+'FEBRERO ORD'!N453</f>
        <v>782554</v>
      </c>
      <c r="D453" s="19">
        <f>+'FEIEF DEF 2020'!F453</f>
        <v>23759</v>
      </c>
      <c r="E453" s="19">
        <f>+'AJUSTE 3ER CUATRIMESTRE 2020 '!E453</f>
        <v>3051</v>
      </c>
      <c r="F453" s="19">
        <f>+'ISR ART 126'!C453</f>
        <v>1915</v>
      </c>
      <c r="G453" s="19">
        <f t="shared" ref="G453:G516" si="7">SUM(C453:F453)</f>
        <v>811279</v>
      </c>
    </row>
    <row r="454" spans="1:7" x14ac:dyDescent="0.25">
      <c r="A454" s="9">
        <v>451</v>
      </c>
      <c r="B454" s="10" t="s">
        <v>465</v>
      </c>
      <c r="C454" s="19">
        <f>+'FEBRERO ORD'!N454</f>
        <v>192805</v>
      </c>
      <c r="D454" s="19">
        <f>+'FEIEF DEF 2020'!F454</f>
        <v>2489</v>
      </c>
      <c r="E454" s="19">
        <f>+'AJUSTE 3ER CUATRIMESTRE 2020 '!E454</f>
        <v>2071</v>
      </c>
      <c r="F454" s="19">
        <f>+'ISR ART 126'!C454</f>
        <v>150</v>
      </c>
      <c r="G454" s="19">
        <f t="shared" si="7"/>
        <v>197515</v>
      </c>
    </row>
    <row r="455" spans="1:7" x14ac:dyDescent="0.25">
      <c r="A455" s="9">
        <v>452</v>
      </c>
      <c r="B455" s="10" t="s">
        <v>466</v>
      </c>
      <c r="C455" s="19">
        <f>+'FEBRERO ORD'!N455</f>
        <v>475386</v>
      </c>
      <c r="D455" s="19">
        <f>+'FEIEF DEF 2020'!F455</f>
        <v>9360</v>
      </c>
      <c r="E455" s="19">
        <f>+'AJUSTE 3ER CUATRIMESTRE 2020 '!E455</f>
        <v>6756</v>
      </c>
      <c r="F455" s="19">
        <f>+'ISR ART 126'!C455</f>
        <v>594</v>
      </c>
      <c r="G455" s="19">
        <f t="shared" si="7"/>
        <v>492096</v>
      </c>
    </row>
    <row r="456" spans="1:7" x14ac:dyDescent="0.25">
      <c r="A456" s="9">
        <v>453</v>
      </c>
      <c r="B456" s="10" t="s">
        <v>467</v>
      </c>
      <c r="C456" s="19">
        <f>+'FEBRERO ORD'!N456</f>
        <v>246830</v>
      </c>
      <c r="D456" s="19">
        <f>+'FEIEF DEF 2020'!F456</f>
        <v>8121</v>
      </c>
      <c r="E456" s="19">
        <f>+'AJUSTE 3ER CUATRIMESTRE 2020 '!E456</f>
        <v>1043</v>
      </c>
      <c r="F456" s="19">
        <f>+'ISR ART 126'!C456</f>
        <v>581</v>
      </c>
      <c r="G456" s="19">
        <f t="shared" si="7"/>
        <v>256575</v>
      </c>
    </row>
    <row r="457" spans="1:7" x14ac:dyDescent="0.25">
      <c r="A457" s="9">
        <v>454</v>
      </c>
      <c r="B457" s="10" t="s">
        <v>468</v>
      </c>
      <c r="C457" s="19">
        <f>+'FEBRERO ORD'!N457</f>
        <v>259624</v>
      </c>
      <c r="D457" s="19">
        <f>+'FEIEF DEF 2020'!F457</f>
        <v>5075</v>
      </c>
      <c r="E457" s="19">
        <f>+'AJUSTE 3ER CUATRIMESTRE 2020 '!E457</f>
        <v>652</v>
      </c>
      <c r="F457" s="19">
        <f>+'ISR ART 126'!C457</f>
        <v>505</v>
      </c>
      <c r="G457" s="19">
        <f t="shared" si="7"/>
        <v>265856</v>
      </c>
    </row>
    <row r="458" spans="1:7" x14ac:dyDescent="0.25">
      <c r="A458" s="9">
        <v>455</v>
      </c>
      <c r="B458" s="10" t="s">
        <v>469</v>
      </c>
      <c r="C458" s="19">
        <f>+'FEBRERO ORD'!N458</f>
        <v>314853</v>
      </c>
      <c r="D458" s="19">
        <f>+'FEIEF DEF 2020'!F458</f>
        <v>6698</v>
      </c>
      <c r="E458" s="19">
        <f>+'AJUSTE 3ER CUATRIMESTRE 2020 '!E458</f>
        <v>4557</v>
      </c>
      <c r="F458" s="19">
        <f>+'ISR ART 126'!C458</f>
        <v>420</v>
      </c>
      <c r="G458" s="19">
        <f t="shared" si="7"/>
        <v>326528</v>
      </c>
    </row>
    <row r="459" spans="1:7" x14ac:dyDescent="0.25">
      <c r="A459" s="9">
        <v>456</v>
      </c>
      <c r="B459" s="10" t="s">
        <v>470</v>
      </c>
      <c r="C459" s="19">
        <f>+'FEBRERO ORD'!N459</f>
        <v>222219</v>
      </c>
      <c r="D459" s="19">
        <f>+'FEIEF DEF 2020'!F459</f>
        <v>4086</v>
      </c>
      <c r="E459" s="19">
        <f>+'AJUSTE 3ER CUATRIMESTRE 2020 '!E459</f>
        <v>2590</v>
      </c>
      <c r="F459" s="19">
        <f>+'ISR ART 126'!C459</f>
        <v>259</v>
      </c>
      <c r="G459" s="19">
        <f t="shared" si="7"/>
        <v>229154</v>
      </c>
    </row>
    <row r="460" spans="1:7" x14ac:dyDescent="0.25">
      <c r="A460" s="9">
        <v>457</v>
      </c>
      <c r="B460" s="10" t="s">
        <v>471</v>
      </c>
      <c r="C460" s="19">
        <f>+'FEBRERO ORD'!N460</f>
        <v>290753</v>
      </c>
      <c r="D460" s="19">
        <f>+'FEIEF DEF 2020'!F460</f>
        <v>4955</v>
      </c>
      <c r="E460" s="19">
        <f>+'AJUSTE 3ER CUATRIMESTRE 2020 '!E460</f>
        <v>636</v>
      </c>
      <c r="F460" s="19">
        <f>+'ISR ART 126'!C460</f>
        <v>426</v>
      </c>
      <c r="G460" s="19">
        <f t="shared" si="7"/>
        <v>296770</v>
      </c>
    </row>
    <row r="461" spans="1:7" x14ac:dyDescent="0.25">
      <c r="A461" s="9">
        <v>458</v>
      </c>
      <c r="B461" s="10" t="s">
        <v>472</v>
      </c>
      <c r="C461" s="19">
        <f>+'FEBRERO ORD'!N461</f>
        <v>234197</v>
      </c>
      <c r="D461" s="19">
        <f>+'FEIEF DEF 2020'!F461</f>
        <v>3234</v>
      </c>
      <c r="E461" s="19">
        <f>+'AJUSTE 3ER CUATRIMESTRE 2020 '!E461</f>
        <v>2393</v>
      </c>
      <c r="F461" s="19">
        <f>+'ISR ART 126'!C461</f>
        <v>193</v>
      </c>
      <c r="G461" s="19">
        <f t="shared" si="7"/>
        <v>240017</v>
      </c>
    </row>
    <row r="462" spans="1:7" x14ac:dyDescent="0.25">
      <c r="A462" s="9">
        <v>459</v>
      </c>
      <c r="B462" s="10" t="s">
        <v>473</v>
      </c>
      <c r="C462" s="19">
        <f>+'FEBRERO ORD'!N462</f>
        <v>477446</v>
      </c>
      <c r="D462" s="19">
        <f>+'FEIEF DEF 2020'!F462</f>
        <v>12265</v>
      </c>
      <c r="E462" s="19">
        <f>+'AJUSTE 3ER CUATRIMESTRE 2020 '!E462</f>
        <v>8568</v>
      </c>
      <c r="F462" s="19">
        <f>+'ISR ART 126'!C462</f>
        <v>728</v>
      </c>
      <c r="G462" s="19">
        <f t="shared" si="7"/>
        <v>499007</v>
      </c>
    </row>
    <row r="463" spans="1:7" x14ac:dyDescent="0.25">
      <c r="A463" s="9">
        <v>460</v>
      </c>
      <c r="B463" s="10" t="s">
        <v>474</v>
      </c>
      <c r="C463" s="19">
        <f>+'FEBRERO ORD'!N463</f>
        <v>393306</v>
      </c>
      <c r="D463" s="19">
        <f>+'FEIEF DEF 2020'!F463</f>
        <v>7481</v>
      </c>
      <c r="E463" s="19">
        <f>+'AJUSTE 3ER CUATRIMESTRE 2020 '!E463</f>
        <v>961</v>
      </c>
      <c r="F463" s="19">
        <f>+'ISR ART 126'!C463</f>
        <v>630</v>
      </c>
      <c r="G463" s="19">
        <f t="shared" si="7"/>
        <v>402378</v>
      </c>
    </row>
    <row r="464" spans="1:7" x14ac:dyDescent="0.25">
      <c r="A464" s="9">
        <v>461</v>
      </c>
      <c r="B464" s="10" t="s">
        <v>475</v>
      </c>
      <c r="C464" s="19">
        <f>+'FEBRERO ORD'!N464</f>
        <v>153065</v>
      </c>
      <c r="D464" s="19">
        <f>+'FEIEF DEF 2020'!F464</f>
        <v>1318</v>
      </c>
      <c r="E464" s="19">
        <f>+'AJUSTE 3ER CUATRIMESTRE 2020 '!E464</f>
        <v>736</v>
      </c>
      <c r="F464" s="19">
        <f>+'ISR ART 126'!C464</f>
        <v>74</v>
      </c>
      <c r="G464" s="19">
        <f t="shared" si="7"/>
        <v>155193</v>
      </c>
    </row>
    <row r="465" spans="1:7" x14ac:dyDescent="0.25">
      <c r="A465" s="9">
        <v>462</v>
      </c>
      <c r="B465" s="10" t="s">
        <v>476</v>
      </c>
      <c r="C465" s="19">
        <f>+'FEBRERO ORD'!N465</f>
        <v>454701</v>
      </c>
      <c r="D465" s="19">
        <f>+'FEIEF DEF 2020'!F465</f>
        <v>10809</v>
      </c>
      <c r="E465" s="19">
        <f>+'AJUSTE 3ER CUATRIMESTRE 2020 '!E465</f>
        <v>6822</v>
      </c>
      <c r="F465" s="19">
        <f>+'ISR ART 126'!C465</f>
        <v>682</v>
      </c>
      <c r="G465" s="19">
        <f t="shared" si="7"/>
        <v>473014</v>
      </c>
    </row>
    <row r="466" spans="1:7" x14ac:dyDescent="0.25">
      <c r="A466" s="9">
        <v>463</v>
      </c>
      <c r="B466" s="10" t="s">
        <v>477</v>
      </c>
      <c r="C466" s="19">
        <f>+'FEBRERO ORD'!N466</f>
        <v>131141</v>
      </c>
      <c r="D466" s="19">
        <f>+'FEIEF DEF 2020'!F466</f>
        <v>1785</v>
      </c>
      <c r="E466" s="19">
        <f>+'AJUSTE 3ER CUATRIMESTRE 2020 '!E466</f>
        <v>1093</v>
      </c>
      <c r="F466" s="19">
        <f>+'ISR ART 126'!C466</f>
        <v>86</v>
      </c>
      <c r="G466" s="19">
        <f t="shared" si="7"/>
        <v>134105</v>
      </c>
    </row>
    <row r="467" spans="1:7" x14ac:dyDescent="0.25">
      <c r="A467" s="9">
        <v>464</v>
      </c>
      <c r="B467" s="10" t="s">
        <v>478</v>
      </c>
      <c r="C467" s="19">
        <f>+'FEBRERO ORD'!N467</f>
        <v>120721</v>
      </c>
      <c r="D467" s="19">
        <f>+'FEIEF DEF 2020'!F467</f>
        <v>1631</v>
      </c>
      <c r="E467" s="19">
        <f>+'AJUSTE 3ER CUATRIMESTRE 2020 '!E467</f>
        <v>658</v>
      </c>
      <c r="F467" s="19">
        <f>+'ISR ART 126'!C467</f>
        <v>77</v>
      </c>
      <c r="G467" s="19">
        <f t="shared" si="7"/>
        <v>123087</v>
      </c>
    </row>
    <row r="468" spans="1:7" x14ac:dyDescent="0.25">
      <c r="A468" s="9">
        <v>465</v>
      </c>
      <c r="B468" s="10" t="s">
        <v>479</v>
      </c>
      <c r="C468" s="19">
        <f>+'FEBRERO ORD'!N468</f>
        <v>174983</v>
      </c>
      <c r="D468" s="19">
        <f>+'FEIEF DEF 2020'!F468</f>
        <v>2701</v>
      </c>
      <c r="E468" s="19">
        <f>+'AJUSTE 3ER CUATRIMESTRE 2020 '!E468</f>
        <v>347</v>
      </c>
      <c r="F468" s="19">
        <f>+'ISR ART 126'!C468</f>
        <v>205</v>
      </c>
      <c r="G468" s="19">
        <f t="shared" si="7"/>
        <v>178236</v>
      </c>
    </row>
    <row r="469" spans="1:7" x14ac:dyDescent="0.25">
      <c r="A469" s="9">
        <v>466</v>
      </c>
      <c r="B469" s="10" t="s">
        <v>480</v>
      </c>
      <c r="C469" s="19">
        <f>+'FEBRERO ORD'!N469</f>
        <v>739154</v>
      </c>
      <c r="D469" s="19">
        <f>+'FEIEF DEF 2020'!F469</f>
        <v>20644</v>
      </c>
      <c r="E469" s="19">
        <f>+'AJUSTE 3ER CUATRIMESTRE 2020 '!E469</f>
        <v>2651</v>
      </c>
      <c r="F469" s="19">
        <f>+'ISR ART 126'!C469</f>
        <v>1727</v>
      </c>
      <c r="G469" s="19">
        <f t="shared" si="7"/>
        <v>764176</v>
      </c>
    </row>
    <row r="470" spans="1:7" x14ac:dyDescent="0.25">
      <c r="A470" s="9">
        <v>467</v>
      </c>
      <c r="B470" s="10" t="s">
        <v>481</v>
      </c>
      <c r="C470" s="19">
        <f>+'FEBRERO ORD'!N470</f>
        <v>2690567</v>
      </c>
      <c r="D470" s="19">
        <f>+'FEIEF DEF 2020'!F470</f>
        <v>42600</v>
      </c>
      <c r="E470" s="19">
        <f>+'AJUSTE 3ER CUATRIMESTRE 2020 '!E470</f>
        <v>25587</v>
      </c>
      <c r="F470" s="19">
        <f>+'ISR ART 126'!C470</f>
        <v>2403</v>
      </c>
      <c r="G470" s="19">
        <f t="shared" si="7"/>
        <v>2761157</v>
      </c>
    </row>
    <row r="471" spans="1:7" x14ac:dyDescent="0.25">
      <c r="A471" s="9">
        <v>468</v>
      </c>
      <c r="B471" s="10" t="s">
        <v>482</v>
      </c>
      <c r="C471" s="19">
        <f>+'FEBRERO ORD'!N471</f>
        <v>1000287</v>
      </c>
      <c r="D471" s="19">
        <f>+'FEIEF DEF 2020'!F471</f>
        <v>24233</v>
      </c>
      <c r="E471" s="19">
        <f>+'AJUSTE 3ER CUATRIMESTRE 2020 '!E471</f>
        <v>9813</v>
      </c>
      <c r="F471" s="19">
        <f>+'ISR ART 126'!C471</f>
        <v>1643</v>
      </c>
      <c r="G471" s="19">
        <f t="shared" si="7"/>
        <v>1035976</v>
      </c>
    </row>
    <row r="472" spans="1:7" x14ac:dyDescent="0.25">
      <c r="A472" s="9">
        <v>469</v>
      </c>
      <c r="B472" s="10" t="s">
        <v>483</v>
      </c>
      <c r="C472" s="19">
        <f>+'FEBRERO ORD'!N472</f>
        <v>2371078</v>
      </c>
      <c r="D472" s="19">
        <f>+'FEIEF DEF 2020'!F472</f>
        <v>59711</v>
      </c>
      <c r="E472" s="19">
        <f>+'AJUSTE 3ER CUATRIMESTRE 2020 '!E472</f>
        <v>22876</v>
      </c>
      <c r="F472" s="19">
        <f>+'ISR ART 126'!C472</f>
        <v>3772</v>
      </c>
      <c r="G472" s="19">
        <f t="shared" si="7"/>
        <v>2457437</v>
      </c>
    </row>
    <row r="473" spans="1:7" x14ac:dyDescent="0.25">
      <c r="A473" s="9">
        <v>470</v>
      </c>
      <c r="B473" s="10" t="s">
        <v>484</v>
      </c>
      <c r="C473" s="19">
        <f>+'FEBRERO ORD'!N473</f>
        <v>322285</v>
      </c>
      <c r="D473" s="19">
        <f>+'FEIEF DEF 2020'!F473</f>
        <v>7132</v>
      </c>
      <c r="E473" s="19">
        <f>+'AJUSTE 3ER CUATRIMESTRE 2020 '!E473</f>
        <v>916</v>
      </c>
      <c r="F473" s="19">
        <f>+'ISR ART 126'!C473</f>
        <v>444</v>
      </c>
      <c r="G473" s="19">
        <f t="shared" si="7"/>
        <v>330777</v>
      </c>
    </row>
    <row r="474" spans="1:7" x14ac:dyDescent="0.25">
      <c r="A474" s="9">
        <v>471</v>
      </c>
      <c r="B474" s="10" t="s">
        <v>485</v>
      </c>
      <c r="C474" s="19">
        <f>+'FEBRERO ORD'!N474</f>
        <v>156748</v>
      </c>
      <c r="D474" s="19">
        <f>+'FEIEF DEF 2020'!F474</f>
        <v>1157</v>
      </c>
      <c r="E474" s="19">
        <f>+'AJUSTE 3ER CUATRIMESTRE 2020 '!E474</f>
        <v>1097</v>
      </c>
      <c r="F474" s="19">
        <f>+'ISR ART 126'!C474</f>
        <v>42</v>
      </c>
      <c r="G474" s="19">
        <f t="shared" si="7"/>
        <v>159044</v>
      </c>
    </row>
    <row r="475" spans="1:7" x14ac:dyDescent="0.25">
      <c r="A475" s="9">
        <v>472</v>
      </c>
      <c r="B475" s="10" t="s">
        <v>486</v>
      </c>
      <c r="C475" s="19">
        <f>+'FEBRERO ORD'!N475</f>
        <v>610636</v>
      </c>
      <c r="D475" s="19">
        <f>+'FEIEF DEF 2020'!F475</f>
        <v>5705</v>
      </c>
      <c r="E475" s="19">
        <f>+'AJUSTE 3ER CUATRIMESTRE 2020 '!E475</f>
        <v>733</v>
      </c>
      <c r="F475" s="19">
        <f>+'ISR ART 126'!C475</f>
        <v>420</v>
      </c>
      <c r="G475" s="19">
        <f t="shared" si="7"/>
        <v>617494</v>
      </c>
    </row>
    <row r="476" spans="1:7" x14ac:dyDescent="0.25">
      <c r="A476" s="9">
        <v>473</v>
      </c>
      <c r="B476" s="10" t="s">
        <v>487</v>
      </c>
      <c r="C476" s="19">
        <f>+'FEBRERO ORD'!N476</f>
        <v>221233</v>
      </c>
      <c r="D476" s="19">
        <f>+'FEIEF DEF 2020'!F476</f>
        <v>2931</v>
      </c>
      <c r="E476" s="19">
        <f>+'AJUSTE 3ER CUATRIMESTRE 2020 '!E476</f>
        <v>2055</v>
      </c>
      <c r="F476" s="19">
        <f>+'ISR ART 126'!C476</f>
        <v>160</v>
      </c>
      <c r="G476" s="19">
        <f t="shared" si="7"/>
        <v>226379</v>
      </c>
    </row>
    <row r="477" spans="1:7" x14ac:dyDescent="0.25">
      <c r="A477" s="9">
        <v>474</v>
      </c>
      <c r="B477" s="10" t="s">
        <v>488</v>
      </c>
      <c r="C477" s="19">
        <f>+'FEBRERO ORD'!N477</f>
        <v>273614</v>
      </c>
      <c r="D477" s="19">
        <f>+'FEIEF DEF 2020'!F477</f>
        <v>6606</v>
      </c>
      <c r="E477" s="19">
        <f>+'AJUSTE 3ER CUATRIMESTRE 2020 '!E477</f>
        <v>4633</v>
      </c>
      <c r="F477" s="19">
        <f>+'ISR ART 126'!C477</f>
        <v>413</v>
      </c>
      <c r="G477" s="19">
        <f t="shared" si="7"/>
        <v>285266</v>
      </c>
    </row>
    <row r="478" spans="1:7" x14ac:dyDescent="0.25">
      <c r="A478" s="9">
        <v>475</v>
      </c>
      <c r="B478" s="10" t="s">
        <v>489</v>
      </c>
      <c r="C478" s="19">
        <f>+'FEBRERO ORD'!N478</f>
        <v>1108526</v>
      </c>
      <c r="D478" s="19">
        <f>+'FEIEF DEF 2020'!F478</f>
        <v>25665</v>
      </c>
      <c r="E478" s="19">
        <f>+'AJUSTE 3ER CUATRIMESTRE 2020 '!E478</f>
        <v>16353</v>
      </c>
      <c r="F478" s="19">
        <f>+'ISR ART 126'!C478</f>
        <v>1455</v>
      </c>
      <c r="G478" s="19">
        <f t="shared" si="7"/>
        <v>1151999</v>
      </c>
    </row>
    <row r="479" spans="1:7" x14ac:dyDescent="0.25">
      <c r="A479" s="9">
        <v>476</v>
      </c>
      <c r="B479" s="10" t="s">
        <v>490</v>
      </c>
      <c r="C479" s="19">
        <f>+'FEBRERO ORD'!N479</f>
        <v>115474</v>
      </c>
      <c r="D479" s="19">
        <f>+'FEIEF DEF 2020'!F479</f>
        <v>1313</v>
      </c>
      <c r="E479" s="19">
        <f>+'AJUSTE 3ER CUATRIMESTRE 2020 '!E479</f>
        <v>735</v>
      </c>
      <c r="F479" s="19">
        <f>+'ISR ART 126'!C479</f>
        <v>72</v>
      </c>
      <c r="G479" s="19">
        <f t="shared" si="7"/>
        <v>117594</v>
      </c>
    </row>
    <row r="480" spans="1:7" x14ac:dyDescent="0.25">
      <c r="A480" s="9">
        <v>477</v>
      </c>
      <c r="B480" s="10" t="s">
        <v>491</v>
      </c>
      <c r="C480" s="19">
        <f>+'FEBRERO ORD'!N480</f>
        <v>210701</v>
      </c>
      <c r="D480" s="19">
        <f>+'FEIEF DEF 2020'!F480</f>
        <v>2249</v>
      </c>
      <c r="E480" s="19">
        <f>+'AJUSTE 3ER CUATRIMESTRE 2020 '!E480</f>
        <v>289</v>
      </c>
      <c r="F480" s="19">
        <f>+'ISR ART 126'!C480</f>
        <v>144</v>
      </c>
      <c r="G480" s="19">
        <f t="shared" si="7"/>
        <v>213383</v>
      </c>
    </row>
    <row r="481" spans="1:7" x14ac:dyDescent="0.25">
      <c r="A481" s="9">
        <v>478</v>
      </c>
      <c r="B481" s="10" t="s">
        <v>492</v>
      </c>
      <c r="C481" s="19">
        <f>+'FEBRERO ORD'!N481</f>
        <v>182553</v>
      </c>
      <c r="D481" s="19">
        <f>+'FEIEF DEF 2020'!F481</f>
        <v>2285</v>
      </c>
      <c r="E481" s="19">
        <f>+'AJUSTE 3ER CUATRIMESTRE 2020 '!E481</f>
        <v>293</v>
      </c>
      <c r="F481" s="19">
        <f>+'ISR ART 126'!C481</f>
        <v>147</v>
      </c>
      <c r="G481" s="19">
        <f t="shared" si="7"/>
        <v>185278</v>
      </c>
    </row>
    <row r="482" spans="1:7" x14ac:dyDescent="0.25">
      <c r="A482" s="9">
        <v>479</v>
      </c>
      <c r="B482" s="10" t="s">
        <v>493</v>
      </c>
      <c r="C482" s="19">
        <f>+'FEBRERO ORD'!N482</f>
        <v>96166</v>
      </c>
      <c r="D482" s="19">
        <f>+'FEIEF DEF 2020'!F482</f>
        <v>456</v>
      </c>
      <c r="E482" s="19">
        <f>+'AJUSTE 3ER CUATRIMESTRE 2020 '!E482</f>
        <v>441</v>
      </c>
      <c r="F482" s="19">
        <f>+'ISR ART 126'!C482</f>
        <v>16</v>
      </c>
      <c r="G482" s="19">
        <f t="shared" si="7"/>
        <v>97079</v>
      </c>
    </row>
    <row r="483" spans="1:7" x14ac:dyDescent="0.25">
      <c r="A483" s="9">
        <v>480</v>
      </c>
      <c r="B483" s="10" t="s">
        <v>494</v>
      </c>
      <c r="C483" s="19">
        <f>+'FEBRERO ORD'!N483</f>
        <v>195087</v>
      </c>
      <c r="D483" s="19">
        <f>+'FEIEF DEF 2020'!F483</f>
        <v>3425</v>
      </c>
      <c r="E483" s="19">
        <f>+'AJUSTE 3ER CUATRIMESTRE 2020 '!E483</f>
        <v>440</v>
      </c>
      <c r="F483" s="19">
        <f>+'ISR ART 126'!C483</f>
        <v>295</v>
      </c>
      <c r="G483" s="19">
        <f t="shared" si="7"/>
        <v>199247</v>
      </c>
    </row>
    <row r="484" spans="1:7" x14ac:dyDescent="0.25">
      <c r="A484" s="9">
        <v>481</v>
      </c>
      <c r="B484" s="10" t="s">
        <v>495</v>
      </c>
      <c r="C484" s="19">
        <f>+'FEBRERO ORD'!N484</f>
        <v>235951</v>
      </c>
      <c r="D484" s="19">
        <f>+'FEIEF DEF 2020'!F484</f>
        <v>5135</v>
      </c>
      <c r="E484" s="19">
        <f>+'AJUSTE 3ER CUATRIMESTRE 2020 '!E484</f>
        <v>659</v>
      </c>
      <c r="F484" s="19">
        <f>+'ISR ART 126'!C484</f>
        <v>329</v>
      </c>
      <c r="G484" s="19">
        <f t="shared" si="7"/>
        <v>242074</v>
      </c>
    </row>
    <row r="485" spans="1:7" x14ac:dyDescent="0.25">
      <c r="A485" s="9">
        <v>482</v>
      </c>
      <c r="B485" s="10" t="s">
        <v>496</v>
      </c>
      <c r="C485" s="19">
        <f>+'FEBRERO ORD'!N485</f>
        <v>4996318</v>
      </c>
      <c r="D485" s="19">
        <f>+'FEIEF DEF 2020'!F485</f>
        <v>165979</v>
      </c>
      <c r="E485" s="19">
        <f>+'AJUSTE 3ER CUATRIMESTRE 2020 '!E485</f>
        <v>85644</v>
      </c>
      <c r="F485" s="19">
        <f>+'ISR ART 126'!C485</f>
        <v>9185</v>
      </c>
      <c r="G485" s="19">
        <f t="shared" si="7"/>
        <v>5257126</v>
      </c>
    </row>
    <row r="486" spans="1:7" x14ac:dyDescent="0.25">
      <c r="A486" s="9">
        <v>483</v>
      </c>
      <c r="B486" s="10" t="s">
        <v>497</v>
      </c>
      <c r="C486" s="19">
        <f>+'FEBRERO ORD'!N486</f>
        <v>664558</v>
      </c>
      <c r="D486" s="19">
        <f>+'FEIEF DEF 2020'!F486</f>
        <v>15537</v>
      </c>
      <c r="E486" s="19">
        <f>+'AJUSTE 3ER CUATRIMESTRE 2020 '!E486</f>
        <v>1995</v>
      </c>
      <c r="F486" s="19">
        <f>+'ISR ART 126'!C486</f>
        <v>1298</v>
      </c>
      <c r="G486" s="19">
        <f t="shared" si="7"/>
        <v>683388</v>
      </c>
    </row>
    <row r="487" spans="1:7" x14ac:dyDescent="0.25">
      <c r="A487" s="9">
        <v>484</v>
      </c>
      <c r="B487" s="10" t="s">
        <v>498</v>
      </c>
      <c r="C487" s="19">
        <f>+'FEBRERO ORD'!N487</f>
        <v>468180</v>
      </c>
      <c r="D487" s="19">
        <f>+'FEIEF DEF 2020'!F487</f>
        <v>11415</v>
      </c>
      <c r="E487" s="19">
        <f>+'AJUSTE 3ER CUATRIMESTRE 2020 '!E487</f>
        <v>7569</v>
      </c>
      <c r="F487" s="19">
        <f>+'ISR ART 126'!C487</f>
        <v>636</v>
      </c>
      <c r="G487" s="19">
        <f t="shared" si="7"/>
        <v>487800</v>
      </c>
    </row>
    <row r="488" spans="1:7" x14ac:dyDescent="0.25">
      <c r="A488" s="9">
        <v>485</v>
      </c>
      <c r="B488" s="10" t="s">
        <v>499</v>
      </c>
      <c r="C488" s="19">
        <f>+'FEBRERO ORD'!N488</f>
        <v>337294</v>
      </c>
      <c r="D488" s="19">
        <f>+'FEIEF DEF 2020'!F488</f>
        <v>8211</v>
      </c>
      <c r="E488" s="19">
        <f>+'AJUSTE 3ER CUATRIMESTRE 2020 '!E488</f>
        <v>7950</v>
      </c>
      <c r="F488" s="19">
        <f>+'ISR ART 126'!C488</f>
        <v>371</v>
      </c>
      <c r="G488" s="19">
        <f t="shared" si="7"/>
        <v>353826</v>
      </c>
    </row>
    <row r="489" spans="1:7" x14ac:dyDescent="0.25">
      <c r="A489" s="9">
        <v>486</v>
      </c>
      <c r="B489" s="10" t="s">
        <v>500</v>
      </c>
      <c r="C489" s="19">
        <f>+'FEBRERO ORD'!N489</f>
        <v>428298</v>
      </c>
      <c r="D489" s="19">
        <f>+'FEIEF DEF 2020'!F489</f>
        <v>9211</v>
      </c>
      <c r="E489" s="19">
        <f>+'AJUSTE 3ER CUATRIMESTRE 2020 '!E489</f>
        <v>5740</v>
      </c>
      <c r="F489" s="19">
        <f>+'ISR ART 126'!C489</f>
        <v>435</v>
      </c>
      <c r="G489" s="19">
        <f t="shared" si="7"/>
        <v>443684</v>
      </c>
    </row>
    <row r="490" spans="1:7" x14ac:dyDescent="0.25">
      <c r="A490" s="9">
        <v>487</v>
      </c>
      <c r="B490" s="10" t="s">
        <v>501</v>
      </c>
      <c r="C490" s="19">
        <f>+'FEBRERO ORD'!N490</f>
        <v>321532</v>
      </c>
      <c r="D490" s="19">
        <f>+'FEIEF DEF 2020'!F490</f>
        <v>6762</v>
      </c>
      <c r="E490" s="19">
        <f>+'AJUSTE 3ER CUATRIMESTRE 2020 '!E490</f>
        <v>2912</v>
      </c>
      <c r="F490" s="19">
        <f>+'ISR ART 126'!C490</f>
        <v>345</v>
      </c>
      <c r="G490" s="19">
        <f t="shared" si="7"/>
        <v>331551</v>
      </c>
    </row>
    <row r="491" spans="1:7" x14ac:dyDescent="0.25">
      <c r="A491" s="9">
        <v>488</v>
      </c>
      <c r="B491" s="10" t="s">
        <v>502</v>
      </c>
      <c r="C491" s="19">
        <f>+'FEBRERO ORD'!N491</f>
        <v>112554</v>
      </c>
      <c r="D491" s="19">
        <f>+'FEIEF DEF 2020'!F491</f>
        <v>890</v>
      </c>
      <c r="E491" s="19">
        <f>+'AJUSTE 3ER CUATRIMESTRE 2020 '!E491</f>
        <v>193</v>
      </c>
      <c r="F491" s="19">
        <f>+'ISR ART 126'!C491</f>
        <v>45</v>
      </c>
      <c r="G491" s="19">
        <f t="shared" si="7"/>
        <v>113682</v>
      </c>
    </row>
    <row r="492" spans="1:7" x14ac:dyDescent="0.25">
      <c r="A492" s="9">
        <v>489</v>
      </c>
      <c r="B492" s="10" t="s">
        <v>503</v>
      </c>
      <c r="C492" s="19">
        <f>+'FEBRERO ORD'!N492</f>
        <v>400754</v>
      </c>
      <c r="D492" s="19">
        <f>+'FEIEF DEF 2020'!F492</f>
        <v>7197</v>
      </c>
      <c r="E492" s="19">
        <f>+'AJUSTE 3ER CUATRIMESTRE 2020 '!E492</f>
        <v>924</v>
      </c>
      <c r="F492" s="19">
        <f>+'ISR ART 126'!C492</f>
        <v>542</v>
      </c>
      <c r="G492" s="19">
        <f t="shared" si="7"/>
        <v>409417</v>
      </c>
    </row>
    <row r="493" spans="1:7" x14ac:dyDescent="0.25">
      <c r="A493" s="9">
        <v>490</v>
      </c>
      <c r="B493" s="10" t="s">
        <v>504</v>
      </c>
      <c r="C493" s="19">
        <f>+'FEBRERO ORD'!N493</f>
        <v>255907</v>
      </c>
      <c r="D493" s="19">
        <f>+'FEIEF DEF 2020'!F493</f>
        <v>5440</v>
      </c>
      <c r="E493" s="19">
        <f>+'AJUSTE 3ER CUATRIMESTRE 2020 '!E493</f>
        <v>699</v>
      </c>
      <c r="F493" s="19">
        <f>+'ISR ART 126'!C493</f>
        <v>361</v>
      </c>
      <c r="G493" s="19">
        <f t="shared" si="7"/>
        <v>262407</v>
      </c>
    </row>
    <row r="494" spans="1:7" x14ac:dyDescent="0.25">
      <c r="A494" s="9">
        <v>491</v>
      </c>
      <c r="B494" s="10" t="s">
        <v>505</v>
      </c>
      <c r="C494" s="19">
        <f>+'FEBRERO ORD'!N494</f>
        <v>322106</v>
      </c>
      <c r="D494" s="19">
        <f>+'FEIEF DEF 2020'!F494</f>
        <v>8931</v>
      </c>
      <c r="E494" s="19">
        <f>+'AJUSTE 3ER CUATRIMESTRE 2020 '!E494</f>
        <v>1147</v>
      </c>
      <c r="F494" s="19">
        <f>+'ISR ART 126'!C494</f>
        <v>720</v>
      </c>
      <c r="G494" s="19">
        <f t="shared" si="7"/>
        <v>332904</v>
      </c>
    </row>
    <row r="495" spans="1:7" x14ac:dyDescent="0.25">
      <c r="A495" s="9">
        <v>492</v>
      </c>
      <c r="B495" s="10" t="s">
        <v>506</v>
      </c>
      <c r="C495" s="19">
        <f>+'FEBRERO ORD'!N495</f>
        <v>390646</v>
      </c>
      <c r="D495" s="19">
        <f>+'FEIEF DEF 2020'!F495</f>
        <v>6945</v>
      </c>
      <c r="E495" s="19">
        <f>+'AJUSTE 3ER CUATRIMESTRE 2020 '!E495</f>
        <v>4079</v>
      </c>
      <c r="F495" s="19">
        <f>+'ISR ART 126'!C495</f>
        <v>346</v>
      </c>
      <c r="G495" s="19">
        <f t="shared" si="7"/>
        <v>402016</v>
      </c>
    </row>
    <row r="496" spans="1:7" x14ac:dyDescent="0.25">
      <c r="A496" s="9">
        <v>493</v>
      </c>
      <c r="B496" s="10" t="s">
        <v>507</v>
      </c>
      <c r="C496" s="19">
        <f>+'FEBRERO ORD'!N496</f>
        <v>121090</v>
      </c>
      <c r="D496" s="19">
        <f>+'FEIEF DEF 2020'!F496</f>
        <v>2975</v>
      </c>
      <c r="E496" s="19">
        <f>+'AJUSTE 3ER CUATRIMESTRE 2020 '!E496</f>
        <v>1020</v>
      </c>
      <c r="F496" s="19">
        <f>+'ISR ART 126'!C496</f>
        <v>147</v>
      </c>
      <c r="G496" s="19">
        <f t="shared" si="7"/>
        <v>125232</v>
      </c>
    </row>
    <row r="497" spans="1:7" x14ac:dyDescent="0.25">
      <c r="A497" s="9">
        <v>494</v>
      </c>
      <c r="B497" s="10" t="s">
        <v>508</v>
      </c>
      <c r="C497" s="19">
        <f>+'FEBRERO ORD'!N497</f>
        <v>435839</v>
      </c>
      <c r="D497" s="19">
        <f>+'FEIEF DEF 2020'!F497</f>
        <v>8995</v>
      </c>
      <c r="E497" s="19">
        <f>+'AJUSTE 3ER CUATRIMESTRE 2020 '!E497</f>
        <v>1155</v>
      </c>
      <c r="F497" s="19">
        <f>+'ISR ART 126'!C497</f>
        <v>981</v>
      </c>
      <c r="G497" s="19">
        <f t="shared" si="7"/>
        <v>446970</v>
      </c>
    </row>
    <row r="498" spans="1:7" x14ac:dyDescent="0.25">
      <c r="A498" s="9">
        <v>495</v>
      </c>
      <c r="B498" s="10" t="s">
        <v>509</v>
      </c>
      <c r="C498" s="19">
        <f>+'FEBRERO ORD'!N498</f>
        <v>271041</v>
      </c>
      <c r="D498" s="19">
        <f>+'FEIEF DEF 2020'!F498</f>
        <v>4323</v>
      </c>
      <c r="E498" s="19">
        <f>+'AJUSTE 3ER CUATRIMESTRE 2020 '!E498</f>
        <v>555</v>
      </c>
      <c r="F498" s="19">
        <f>+'ISR ART 126'!C498</f>
        <v>326</v>
      </c>
      <c r="G498" s="19">
        <f t="shared" si="7"/>
        <v>276245</v>
      </c>
    </row>
    <row r="499" spans="1:7" x14ac:dyDescent="0.25">
      <c r="A499" s="9">
        <v>496</v>
      </c>
      <c r="B499" s="10" t="s">
        <v>510</v>
      </c>
      <c r="C499" s="19">
        <f>+'FEBRERO ORD'!N499</f>
        <v>193320</v>
      </c>
      <c r="D499" s="19">
        <f>+'FEIEF DEF 2020'!F499</f>
        <v>3961</v>
      </c>
      <c r="E499" s="19">
        <f>+'AJUSTE 3ER CUATRIMESTRE 2020 '!E499</f>
        <v>2567</v>
      </c>
      <c r="F499" s="19">
        <f>+'ISR ART 126'!C499</f>
        <v>253</v>
      </c>
      <c r="G499" s="19">
        <f t="shared" si="7"/>
        <v>200101</v>
      </c>
    </row>
    <row r="500" spans="1:7" x14ac:dyDescent="0.25">
      <c r="A500" s="9">
        <v>497</v>
      </c>
      <c r="B500" s="10" t="s">
        <v>511</v>
      </c>
      <c r="C500" s="19">
        <f>+'FEBRERO ORD'!N500</f>
        <v>390000</v>
      </c>
      <c r="D500" s="19">
        <f>+'FEIEF DEF 2020'!F500</f>
        <v>9296</v>
      </c>
      <c r="E500" s="19">
        <f>+'AJUSTE 3ER CUATRIMESTRE 2020 '!E500</f>
        <v>7004</v>
      </c>
      <c r="F500" s="19">
        <f>+'ISR ART 126'!C500</f>
        <v>485</v>
      </c>
      <c r="G500" s="19">
        <f t="shared" si="7"/>
        <v>406785</v>
      </c>
    </row>
    <row r="501" spans="1:7" x14ac:dyDescent="0.25">
      <c r="A501" s="9">
        <v>498</v>
      </c>
      <c r="B501" s="10" t="s">
        <v>512</v>
      </c>
      <c r="C501" s="19">
        <f>+'FEBRERO ORD'!N501</f>
        <v>569646</v>
      </c>
      <c r="D501" s="19">
        <f>+'FEIEF DEF 2020'!F501</f>
        <v>10837</v>
      </c>
      <c r="E501" s="19">
        <f>+'AJUSTE 3ER CUATRIMESTRE 2020 '!E501</f>
        <v>1392</v>
      </c>
      <c r="F501" s="19">
        <f>+'ISR ART 126'!C501</f>
        <v>968</v>
      </c>
      <c r="G501" s="19">
        <f t="shared" si="7"/>
        <v>582843</v>
      </c>
    </row>
    <row r="502" spans="1:7" x14ac:dyDescent="0.25">
      <c r="A502" s="9">
        <v>499</v>
      </c>
      <c r="B502" s="10" t="s">
        <v>513</v>
      </c>
      <c r="C502" s="19">
        <f>+'FEBRERO ORD'!N502</f>
        <v>345977</v>
      </c>
      <c r="D502" s="19">
        <f>+'FEIEF DEF 2020'!F502</f>
        <v>7838</v>
      </c>
      <c r="E502" s="19">
        <f>+'AJUSTE 3ER CUATRIMESTRE 2020 '!E502</f>
        <v>3629</v>
      </c>
      <c r="F502" s="19">
        <f>+'ISR ART 126'!C502</f>
        <v>355</v>
      </c>
      <c r="G502" s="19">
        <f t="shared" si="7"/>
        <v>357799</v>
      </c>
    </row>
    <row r="503" spans="1:7" x14ac:dyDescent="0.25">
      <c r="A503" s="9">
        <v>500</v>
      </c>
      <c r="B503" s="10" t="s">
        <v>514</v>
      </c>
      <c r="C503" s="19">
        <f>+'FEBRERO ORD'!N503</f>
        <v>604170</v>
      </c>
      <c r="D503" s="19">
        <f>+'FEIEF DEF 2020'!F503</f>
        <v>18432</v>
      </c>
      <c r="E503" s="19">
        <f>+'AJUSTE 3ER CUATRIMESTRE 2020 '!E503</f>
        <v>12281</v>
      </c>
      <c r="F503" s="19">
        <f>+'ISR ART 126'!C503</f>
        <v>953</v>
      </c>
      <c r="G503" s="19">
        <f t="shared" si="7"/>
        <v>635836</v>
      </c>
    </row>
    <row r="504" spans="1:7" x14ac:dyDescent="0.25">
      <c r="A504" s="9">
        <v>501</v>
      </c>
      <c r="B504" s="10" t="s">
        <v>515</v>
      </c>
      <c r="C504" s="19">
        <f>+'FEBRERO ORD'!N504</f>
        <v>154722</v>
      </c>
      <c r="D504" s="19">
        <f>+'FEIEF DEF 2020'!F504</f>
        <v>2144</v>
      </c>
      <c r="E504" s="19">
        <f>+'AJUSTE 3ER CUATRIMESTRE 2020 '!E504</f>
        <v>876</v>
      </c>
      <c r="F504" s="19">
        <f>+'ISR ART 126'!C504</f>
        <v>141</v>
      </c>
      <c r="G504" s="19">
        <f t="shared" si="7"/>
        <v>157883</v>
      </c>
    </row>
    <row r="505" spans="1:7" x14ac:dyDescent="0.25">
      <c r="A505" s="9">
        <v>502</v>
      </c>
      <c r="B505" s="10" t="s">
        <v>516</v>
      </c>
      <c r="C505" s="19">
        <f>+'FEBRERO ORD'!N505</f>
        <v>490272</v>
      </c>
      <c r="D505" s="19">
        <f>+'FEIEF DEF 2020'!F505</f>
        <v>29661</v>
      </c>
      <c r="E505" s="19">
        <f>+'AJUSTE 3ER CUATRIMESTRE 2020 '!E505</f>
        <v>3809</v>
      </c>
      <c r="F505" s="19">
        <f>+'ISR ART 126'!C505</f>
        <v>1503</v>
      </c>
      <c r="G505" s="19">
        <f t="shared" si="7"/>
        <v>525245</v>
      </c>
    </row>
    <row r="506" spans="1:7" x14ac:dyDescent="0.25">
      <c r="A506" s="9">
        <v>503</v>
      </c>
      <c r="B506" s="10" t="s">
        <v>517</v>
      </c>
      <c r="C506" s="19">
        <f>+'FEBRERO ORD'!N506</f>
        <v>184499</v>
      </c>
      <c r="D506" s="19">
        <f>+'FEIEF DEF 2020'!F506</f>
        <v>1376</v>
      </c>
      <c r="E506" s="19">
        <f>+'AJUSTE 3ER CUATRIMESTRE 2020 '!E506</f>
        <v>490</v>
      </c>
      <c r="F506" s="19">
        <f>+'ISR ART 126'!C506</f>
        <v>78</v>
      </c>
      <c r="G506" s="19">
        <f t="shared" si="7"/>
        <v>186443</v>
      </c>
    </row>
    <row r="507" spans="1:7" x14ac:dyDescent="0.25">
      <c r="A507" s="9">
        <v>504</v>
      </c>
      <c r="B507" s="10" t="s">
        <v>518</v>
      </c>
      <c r="C507" s="19">
        <f>+'FEBRERO ORD'!N507</f>
        <v>241912</v>
      </c>
      <c r="D507" s="19">
        <f>+'FEIEF DEF 2020'!F507</f>
        <v>4287</v>
      </c>
      <c r="E507" s="19">
        <f>+'AJUSTE 3ER CUATRIMESTRE 2020 '!E507</f>
        <v>1884</v>
      </c>
      <c r="F507" s="19">
        <f>+'ISR ART 126'!C507</f>
        <v>228</v>
      </c>
      <c r="G507" s="19">
        <f t="shared" si="7"/>
        <v>248311</v>
      </c>
    </row>
    <row r="508" spans="1:7" x14ac:dyDescent="0.25">
      <c r="A508" s="9">
        <v>505</v>
      </c>
      <c r="B508" s="10" t="s">
        <v>519</v>
      </c>
      <c r="C508" s="19">
        <f>+'FEBRERO ORD'!N508</f>
        <v>759434</v>
      </c>
      <c r="D508" s="19">
        <f>+'FEIEF DEF 2020'!F508</f>
        <v>61413</v>
      </c>
      <c r="E508" s="19">
        <f>+'AJUSTE 3ER CUATRIMESTRE 2020 '!E508</f>
        <v>24786</v>
      </c>
      <c r="F508" s="19">
        <f>+'ISR ART 126'!C508</f>
        <v>2647</v>
      </c>
      <c r="G508" s="19">
        <f t="shared" si="7"/>
        <v>848280</v>
      </c>
    </row>
    <row r="509" spans="1:7" x14ac:dyDescent="0.25">
      <c r="A509" s="9">
        <v>506</v>
      </c>
      <c r="B509" s="10" t="s">
        <v>520</v>
      </c>
      <c r="C509" s="19">
        <f>+'FEBRERO ORD'!N509</f>
        <v>139566</v>
      </c>
      <c r="D509" s="19">
        <f>+'FEIEF DEF 2020'!F509</f>
        <v>1497</v>
      </c>
      <c r="E509" s="19">
        <f>+'AJUSTE 3ER CUATRIMESTRE 2020 '!E509</f>
        <v>924</v>
      </c>
      <c r="F509" s="19">
        <f>+'ISR ART 126'!C509</f>
        <v>98</v>
      </c>
      <c r="G509" s="19">
        <f t="shared" si="7"/>
        <v>142085</v>
      </c>
    </row>
    <row r="510" spans="1:7" x14ac:dyDescent="0.25">
      <c r="A510" s="9">
        <v>507</v>
      </c>
      <c r="B510" s="10" t="s">
        <v>521</v>
      </c>
      <c r="C510" s="19">
        <f>+'FEBRERO ORD'!N510</f>
        <v>314711</v>
      </c>
      <c r="D510" s="19">
        <f>+'FEIEF DEF 2020'!F510</f>
        <v>6597</v>
      </c>
      <c r="E510" s="19">
        <f>+'AJUSTE 3ER CUATRIMESTRE 2020 '!E510</f>
        <v>4318</v>
      </c>
      <c r="F510" s="19">
        <f>+'ISR ART 126'!C510</f>
        <v>326</v>
      </c>
      <c r="G510" s="19">
        <f t="shared" si="7"/>
        <v>325952</v>
      </c>
    </row>
    <row r="511" spans="1:7" x14ac:dyDescent="0.25">
      <c r="A511" s="9">
        <v>508</v>
      </c>
      <c r="B511" s="10" t="s">
        <v>522</v>
      </c>
      <c r="C511" s="19">
        <f>+'FEBRERO ORD'!N511</f>
        <v>151671</v>
      </c>
      <c r="D511" s="19">
        <f>+'FEIEF DEF 2020'!F511</f>
        <v>3475</v>
      </c>
      <c r="E511" s="19">
        <f>+'AJUSTE 3ER CUATRIMESTRE 2020 '!E511</f>
        <v>446</v>
      </c>
      <c r="F511" s="19">
        <f>+'ISR ART 126'!C511</f>
        <v>253</v>
      </c>
      <c r="G511" s="19">
        <f t="shared" si="7"/>
        <v>155845</v>
      </c>
    </row>
    <row r="512" spans="1:7" x14ac:dyDescent="0.25">
      <c r="A512" s="9">
        <v>509</v>
      </c>
      <c r="B512" s="10" t="s">
        <v>523</v>
      </c>
      <c r="C512" s="19">
        <f>+'FEBRERO ORD'!N512</f>
        <v>764749</v>
      </c>
      <c r="D512" s="19">
        <f>+'FEIEF DEF 2020'!F512</f>
        <v>22898</v>
      </c>
      <c r="E512" s="19">
        <f>+'AJUSTE 3ER CUATRIMESTRE 2020 '!E512</f>
        <v>15464</v>
      </c>
      <c r="F512" s="19">
        <f>+'ISR ART 126'!C512</f>
        <v>1435</v>
      </c>
      <c r="G512" s="19">
        <f t="shared" si="7"/>
        <v>804546</v>
      </c>
    </row>
    <row r="513" spans="1:7" x14ac:dyDescent="0.25">
      <c r="A513" s="9">
        <v>510</v>
      </c>
      <c r="B513" s="10" t="s">
        <v>524</v>
      </c>
      <c r="C513" s="19">
        <f>+'FEBRERO ORD'!N513</f>
        <v>146062</v>
      </c>
      <c r="D513" s="19">
        <f>+'FEIEF DEF 2020'!F513</f>
        <v>1119</v>
      </c>
      <c r="E513" s="19">
        <f>+'AJUSTE 3ER CUATRIMESTRE 2020 '!E513</f>
        <v>144</v>
      </c>
      <c r="F513" s="19">
        <f>+'ISR ART 126'!C513</f>
        <v>104</v>
      </c>
      <c r="G513" s="19">
        <f t="shared" si="7"/>
        <v>147429</v>
      </c>
    </row>
    <row r="514" spans="1:7" x14ac:dyDescent="0.25">
      <c r="A514" s="9">
        <v>511</v>
      </c>
      <c r="B514" s="10" t="s">
        <v>525</v>
      </c>
      <c r="C514" s="19">
        <f>+'FEBRERO ORD'!N514</f>
        <v>327265</v>
      </c>
      <c r="D514" s="19">
        <f>+'FEIEF DEF 2020'!F514</f>
        <v>6830</v>
      </c>
      <c r="E514" s="19">
        <f>+'AJUSTE 3ER CUATRIMESTRE 2020 '!E514</f>
        <v>2860</v>
      </c>
      <c r="F514" s="19">
        <f>+'ISR ART 126'!C514</f>
        <v>460</v>
      </c>
      <c r="G514" s="19">
        <f t="shared" si="7"/>
        <v>337415</v>
      </c>
    </row>
    <row r="515" spans="1:7" x14ac:dyDescent="0.25">
      <c r="A515" s="9">
        <v>512</v>
      </c>
      <c r="B515" s="10" t="s">
        <v>526</v>
      </c>
      <c r="C515" s="19">
        <f>+'FEBRERO ORD'!N515</f>
        <v>161992</v>
      </c>
      <c r="D515" s="19">
        <f>+'FEIEF DEF 2020'!F515</f>
        <v>1571</v>
      </c>
      <c r="E515" s="19">
        <f>+'AJUSTE 3ER CUATRIMESTRE 2020 '!E515</f>
        <v>202</v>
      </c>
      <c r="F515" s="19">
        <f>+'ISR ART 126'!C515</f>
        <v>162</v>
      </c>
      <c r="G515" s="19">
        <f t="shared" si="7"/>
        <v>163927</v>
      </c>
    </row>
    <row r="516" spans="1:7" x14ac:dyDescent="0.25">
      <c r="A516" s="9">
        <v>513</v>
      </c>
      <c r="B516" s="10" t="s">
        <v>527</v>
      </c>
      <c r="C516" s="19">
        <f>+'FEBRERO ORD'!N516</f>
        <v>522711</v>
      </c>
      <c r="D516" s="19">
        <f>+'FEIEF DEF 2020'!F516</f>
        <v>12917</v>
      </c>
      <c r="E516" s="19">
        <f>+'AJUSTE 3ER CUATRIMESTRE 2020 '!E516</f>
        <v>1659</v>
      </c>
      <c r="F516" s="19">
        <f>+'ISR ART 126'!C516</f>
        <v>987</v>
      </c>
      <c r="G516" s="19">
        <f t="shared" si="7"/>
        <v>538274</v>
      </c>
    </row>
    <row r="517" spans="1:7" x14ac:dyDescent="0.25">
      <c r="A517" s="9">
        <v>514</v>
      </c>
      <c r="B517" s="10" t="s">
        <v>528</v>
      </c>
      <c r="C517" s="19">
        <f>+'FEBRERO ORD'!N517</f>
        <v>182965</v>
      </c>
      <c r="D517" s="19">
        <f>+'FEIEF DEF 2020'!F517</f>
        <v>1953</v>
      </c>
      <c r="E517" s="19">
        <f>+'AJUSTE 3ER CUATRIMESTRE 2020 '!E517</f>
        <v>1092</v>
      </c>
      <c r="F517" s="19">
        <f>+'ISR ART 126'!C517</f>
        <v>102</v>
      </c>
      <c r="G517" s="19">
        <f t="shared" ref="G517:G573" si="8">SUM(C517:F517)</f>
        <v>186112</v>
      </c>
    </row>
    <row r="518" spans="1:7" x14ac:dyDescent="0.25">
      <c r="A518" s="9">
        <v>515</v>
      </c>
      <c r="B518" s="10" t="s">
        <v>529</v>
      </c>
      <c r="C518" s="19">
        <f>+'FEBRERO ORD'!N518</f>
        <v>6403984</v>
      </c>
      <c r="D518" s="19">
        <f>+'FEIEF DEF 2020'!F518</f>
        <v>266546</v>
      </c>
      <c r="E518" s="19">
        <f>+'AJUSTE 3ER CUATRIMESTRE 2020 '!E518</f>
        <v>107213</v>
      </c>
      <c r="F518" s="19">
        <f>+'ISR ART 126'!C518</f>
        <v>13980</v>
      </c>
      <c r="G518" s="19">
        <f t="shared" si="8"/>
        <v>6791723</v>
      </c>
    </row>
    <row r="519" spans="1:7" x14ac:dyDescent="0.25">
      <c r="A519" s="9">
        <v>516</v>
      </c>
      <c r="B519" s="10" t="s">
        <v>530</v>
      </c>
      <c r="C519" s="19">
        <f>+'FEBRERO ORD'!N519</f>
        <v>408927</v>
      </c>
      <c r="D519" s="19">
        <f>+'FEIEF DEF 2020'!F519</f>
        <v>10937</v>
      </c>
      <c r="E519" s="19">
        <f>+'AJUSTE 3ER CUATRIMESTRE 2020 '!E519</f>
        <v>7191</v>
      </c>
      <c r="F519" s="19">
        <f>+'ISR ART 126'!C519</f>
        <v>656</v>
      </c>
      <c r="G519" s="19">
        <f t="shared" si="8"/>
        <v>427711</v>
      </c>
    </row>
    <row r="520" spans="1:7" x14ac:dyDescent="0.25">
      <c r="A520" s="9">
        <v>517</v>
      </c>
      <c r="B520" s="10" t="s">
        <v>531</v>
      </c>
      <c r="C520" s="19">
        <f>+'FEBRERO ORD'!N520</f>
        <v>375851</v>
      </c>
      <c r="D520" s="19">
        <f>+'FEIEF DEF 2020'!F520</f>
        <v>9044</v>
      </c>
      <c r="E520" s="19">
        <f>+'AJUSTE 3ER CUATRIMESTRE 2020 '!E520</f>
        <v>1161</v>
      </c>
      <c r="F520" s="19">
        <f>+'ISR ART 126'!C520</f>
        <v>897</v>
      </c>
      <c r="G520" s="19">
        <f t="shared" si="8"/>
        <v>386953</v>
      </c>
    </row>
    <row r="521" spans="1:7" x14ac:dyDescent="0.25">
      <c r="A521" s="9">
        <v>518</v>
      </c>
      <c r="B521" s="10" t="s">
        <v>532</v>
      </c>
      <c r="C521" s="19">
        <f>+'FEBRERO ORD'!N521</f>
        <v>99609</v>
      </c>
      <c r="D521" s="19">
        <f>+'FEIEF DEF 2020'!F521</f>
        <v>964</v>
      </c>
      <c r="E521" s="19">
        <f>+'AJUSTE 3ER CUATRIMESTRE 2020 '!E521</f>
        <v>314</v>
      </c>
      <c r="F521" s="19">
        <f>+'ISR ART 126'!C521</f>
        <v>39</v>
      </c>
      <c r="G521" s="19">
        <f t="shared" si="8"/>
        <v>100926</v>
      </c>
    </row>
    <row r="522" spans="1:7" x14ac:dyDescent="0.25">
      <c r="A522" s="9">
        <v>519</v>
      </c>
      <c r="B522" s="10" t="s">
        <v>533</v>
      </c>
      <c r="C522" s="19">
        <f>+'FEBRERO ORD'!N522</f>
        <v>310949</v>
      </c>
      <c r="D522" s="19">
        <f>+'FEIEF DEF 2020'!F522</f>
        <v>8993</v>
      </c>
      <c r="E522" s="19">
        <f>+'AJUSTE 3ER CUATRIMESTRE 2020 '!E522</f>
        <v>4189</v>
      </c>
      <c r="F522" s="19">
        <f>+'ISR ART 126'!C522</f>
        <v>567</v>
      </c>
      <c r="G522" s="19">
        <f t="shared" si="8"/>
        <v>324698</v>
      </c>
    </row>
    <row r="523" spans="1:7" x14ac:dyDescent="0.25">
      <c r="A523" s="9">
        <v>520</v>
      </c>
      <c r="B523" s="10" t="s">
        <v>534</v>
      </c>
      <c r="C523" s="19">
        <f>+'FEBRERO ORD'!N523</f>
        <v>742626</v>
      </c>
      <c r="D523" s="19">
        <f>+'FEIEF DEF 2020'!F523</f>
        <v>18415</v>
      </c>
      <c r="E523" s="19">
        <f>+'AJUSTE 3ER CUATRIMESTRE 2020 '!E523</f>
        <v>14786</v>
      </c>
      <c r="F523" s="19">
        <f>+'ISR ART 126'!C523</f>
        <v>1013</v>
      </c>
      <c r="G523" s="19">
        <f t="shared" si="8"/>
        <v>776840</v>
      </c>
    </row>
    <row r="524" spans="1:7" x14ac:dyDescent="0.25">
      <c r="A524" s="9">
        <v>521</v>
      </c>
      <c r="B524" s="10" t="s">
        <v>535</v>
      </c>
      <c r="C524" s="19">
        <f>+'FEBRERO ORD'!N524</f>
        <v>121994</v>
      </c>
      <c r="D524" s="19">
        <f>+'FEIEF DEF 2020'!F524</f>
        <v>713</v>
      </c>
      <c r="E524" s="19">
        <f>+'AJUSTE 3ER CUATRIMESTRE 2020 '!E524</f>
        <v>405</v>
      </c>
      <c r="F524" s="19">
        <f>+'ISR ART 126'!C524</f>
        <v>40</v>
      </c>
      <c r="G524" s="19">
        <f t="shared" si="8"/>
        <v>123152</v>
      </c>
    </row>
    <row r="525" spans="1:7" x14ac:dyDescent="0.25">
      <c r="A525" s="9">
        <v>522</v>
      </c>
      <c r="B525" s="10" t="s">
        <v>536</v>
      </c>
      <c r="C525" s="19">
        <f>+'FEBRERO ORD'!N525</f>
        <v>155540</v>
      </c>
      <c r="D525" s="19">
        <f>+'FEIEF DEF 2020'!F525</f>
        <v>1741</v>
      </c>
      <c r="E525" s="19">
        <f>+'AJUSTE 3ER CUATRIMESTRE 2020 '!E525</f>
        <v>224</v>
      </c>
      <c r="F525" s="19">
        <f>+'ISR ART 126'!C525</f>
        <v>164</v>
      </c>
      <c r="G525" s="19">
        <f t="shared" si="8"/>
        <v>157669</v>
      </c>
    </row>
    <row r="526" spans="1:7" x14ac:dyDescent="0.25">
      <c r="A526" s="9">
        <v>523</v>
      </c>
      <c r="B526" s="10" t="s">
        <v>537</v>
      </c>
      <c r="C526" s="19">
        <f>+'FEBRERO ORD'!N526</f>
        <v>283913</v>
      </c>
      <c r="D526" s="19">
        <f>+'FEIEF DEF 2020'!F526</f>
        <v>6997</v>
      </c>
      <c r="E526" s="19">
        <f>+'AJUSTE 3ER CUATRIMESTRE 2020 '!E526</f>
        <v>3138</v>
      </c>
      <c r="F526" s="19">
        <f>+'ISR ART 126'!C526</f>
        <v>362</v>
      </c>
      <c r="G526" s="19">
        <f t="shared" si="8"/>
        <v>294410</v>
      </c>
    </row>
    <row r="527" spans="1:7" x14ac:dyDescent="0.25">
      <c r="A527" s="9">
        <v>524</v>
      </c>
      <c r="B527" s="10" t="s">
        <v>538</v>
      </c>
      <c r="C527" s="19">
        <f>+'FEBRERO ORD'!N527</f>
        <v>113978</v>
      </c>
      <c r="D527" s="19">
        <f>+'FEIEF DEF 2020'!F527</f>
        <v>957</v>
      </c>
      <c r="E527" s="19">
        <f>+'AJUSTE 3ER CUATRIMESTRE 2020 '!E527</f>
        <v>576</v>
      </c>
      <c r="F527" s="19">
        <f>+'ISR ART 126'!C527</f>
        <v>51</v>
      </c>
      <c r="G527" s="19">
        <f t="shared" si="8"/>
        <v>115562</v>
      </c>
    </row>
    <row r="528" spans="1:7" x14ac:dyDescent="0.25">
      <c r="A528" s="9">
        <v>525</v>
      </c>
      <c r="B528" s="10" t="s">
        <v>539</v>
      </c>
      <c r="C528" s="19">
        <f>+'FEBRERO ORD'!N528</f>
        <v>1127535</v>
      </c>
      <c r="D528" s="19">
        <f>+'FEIEF DEF 2020'!F528</f>
        <v>37018</v>
      </c>
      <c r="E528" s="19">
        <f>+'AJUSTE 3ER CUATRIMESTRE 2020 '!E528</f>
        <v>19788</v>
      </c>
      <c r="F528" s="19">
        <f>+'ISR ART 126'!C528</f>
        <v>1991</v>
      </c>
      <c r="G528" s="19">
        <f t="shared" si="8"/>
        <v>1186332</v>
      </c>
    </row>
    <row r="529" spans="1:7" x14ac:dyDescent="0.25">
      <c r="A529" s="9">
        <v>526</v>
      </c>
      <c r="B529" s="10" t="s">
        <v>540</v>
      </c>
      <c r="C529" s="19">
        <f>+'FEBRERO ORD'!N529</f>
        <v>1018656</v>
      </c>
      <c r="D529" s="19">
        <f>+'FEIEF DEF 2020'!F529</f>
        <v>34396</v>
      </c>
      <c r="E529" s="19">
        <f>+'AJUSTE 3ER CUATRIMESTRE 2020 '!E529</f>
        <v>21242</v>
      </c>
      <c r="F529" s="19">
        <f>+'ISR ART 126'!C529</f>
        <v>1854</v>
      </c>
      <c r="G529" s="19">
        <f t="shared" si="8"/>
        <v>1076148</v>
      </c>
    </row>
    <row r="530" spans="1:7" x14ac:dyDescent="0.25">
      <c r="A530" s="9">
        <v>527</v>
      </c>
      <c r="B530" s="10" t="s">
        <v>541</v>
      </c>
      <c r="C530" s="19">
        <f>+'FEBRERO ORD'!N530</f>
        <v>311806</v>
      </c>
      <c r="D530" s="19">
        <f>+'FEIEF DEF 2020'!F530</f>
        <v>5418</v>
      </c>
      <c r="E530" s="19">
        <f>+'AJUSTE 3ER CUATRIMESTRE 2020 '!E530</f>
        <v>2969</v>
      </c>
      <c r="F530" s="19">
        <f>+'ISR ART 126'!C530</f>
        <v>297</v>
      </c>
      <c r="G530" s="19">
        <f t="shared" si="8"/>
        <v>320490</v>
      </c>
    </row>
    <row r="531" spans="1:7" x14ac:dyDescent="0.25">
      <c r="A531" s="9">
        <v>528</v>
      </c>
      <c r="B531" s="10" t="s">
        <v>542</v>
      </c>
      <c r="C531" s="19">
        <f>+'FEBRERO ORD'!N531</f>
        <v>177589</v>
      </c>
      <c r="D531" s="19">
        <f>+'FEIEF DEF 2020'!F531</f>
        <v>3504</v>
      </c>
      <c r="E531" s="19">
        <f>+'AJUSTE 3ER CUATRIMESTRE 2020 '!E531</f>
        <v>1508</v>
      </c>
      <c r="F531" s="19">
        <f>+'ISR ART 126'!C531</f>
        <v>163</v>
      </c>
      <c r="G531" s="19">
        <f t="shared" si="8"/>
        <v>182764</v>
      </c>
    </row>
    <row r="532" spans="1:7" x14ac:dyDescent="0.25">
      <c r="A532" s="9">
        <v>529</v>
      </c>
      <c r="B532" s="10" t="s">
        <v>543</v>
      </c>
      <c r="C532" s="19">
        <f>+'FEBRERO ORD'!N532</f>
        <v>188387</v>
      </c>
      <c r="D532" s="19">
        <f>+'FEIEF DEF 2020'!F532</f>
        <v>2283</v>
      </c>
      <c r="E532" s="19">
        <f>+'AJUSTE 3ER CUATRIMESTRE 2020 '!E532</f>
        <v>293</v>
      </c>
      <c r="F532" s="19">
        <f>+'ISR ART 126'!C532</f>
        <v>188</v>
      </c>
      <c r="G532" s="19">
        <f t="shared" si="8"/>
        <v>191151</v>
      </c>
    </row>
    <row r="533" spans="1:7" x14ac:dyDescent="0.25">
      <c r="A533" s="9">
        <v>530</v>
      </c>
      <c r="B533" s="10" t="s">
        <v>544</v>
      </c>
      <c r="C533" s="19">
        <f>+'FEBRERO ORD'!N533</f>
        <v>398689</v>
      </c>
      <c r="D533" s="19">
        <f>+'FEIEF DEF 2020'!F533</f>
        <v>10600</v>
      </c>
      <c r="E533" s="19">
        <f>+'AJUSTE 3ER CUATRIMESTRE 2020 '!E533</f>
        <v>5983</v>
      </c>
      <c r="F533" s="19">
        <f>+'ISR ART 126'!C533</f>
        <v>618</v>
      </c>
      <c r="G533" s="19">
        <f t="shared" si="8"/>
        <v>415890</v>
      </c>
    </row>
    <row r="534" spans="1:7" x14ac:dyDescent="0.25">
      <c r="A534" s="9">
        <v>531</v>
      </c>
      <c r="B534" s="10" t="s">
        <v>545</v>
      </c>
      <c r="C534" s="19">
        <f>+'FEBRERO ORD'!N534</f>
        <v>229996</v>
      </c>
      <c r="D534" s="19">
        <f>+'FEIEF DEF 2020'!F534</f>
        <v>5515</v>
      </c>
      <c r="E534" s="19">
        <f>+'AJUSTE 3ER CUATRIMESTRE 2020 '!E534</f>
        <v>2264</v>
      </c>
      <c r="F534" s="19">
        <f>+'ISR ART 126'!C534</f>
        <v>336</v>
      </c>
      <c r="G534" s="19">
        <f t="shared" si="8"/>
        <v>238111</v>
      </c>
    </row>
    <row r="535" spans="1:7" x14ac:dyDescent="0.25">
      <c r="A535" s="9">
        <v>532</v>
      </c>
      <c r="B535" s="10" t="s">
        <v>546</v>
      </c>
      <c r="C535" s="19">
        <f>+'FEBRERO ORD'!N535</f>
        <v>364058</v>
      </c>
      <c r="D535" s="19">
        <f>+'FEIEF DEF 2020'!F535</f>
        <v>6861</v>
      </c>
      <c r="E535" s="19">
        <f>+'AJUSTE 3ER CUATRIMESTRE 2020 '!E535</f>
        <v>881</v>
      </c>
      <c r="F535" s="19">
        <f>+'ISR ART 126'!C535</f>
        <v>560</v>
      </c>
      <c r="G535" s="19">
        <f t="shared" si="8"/>
        <v>372360</v>
      </c>
    </row>
    <row r="536" spans="1:7" x14ac:dyDescent="0.25">
      <c r="A536" s="9">
        <v>533</v>
      </c>
      <c r="B536" s="10" t="s">
        <v>547</v>
      </c>
      <c r="C536" s="19">
        <f>+'FEBRERO ORD'!N536</f>
        <v>307433</v>
      </c>
      <c r="D536" s="19">
        <f>+'FEIEF DEF 2020'!F536</f>
        <v>6308</v>
      </c>
      <c r="E536" s="19">
        <f>+'AJUSTE 3ER CUATRIMESTRE 2020 '!E536</f>
        <v>3881</v>
      </c>
      <c r="F536" s="19">
        <f>+'ISR ART 126'!C536</f>
        <v>452</v>
      </c>
      <c r="G536" s="19">
        <f t="shared" si="8"/>
        <v>318074</v>
      </c>
    </row>
    <row r="537" spans="1:7" x14ac:dyDescent="0.25">
      <c r="A537" s="9">
        <v>534</v>
      </c>
      <c r="B537" s="10" t="s">
        <v>548</v>
      </c>
      <c r="C537" s="19">
        <f>+'FEBRERO ORD'!N537</f>
        <v>318272</v>
      </c>
      <c r="D537" s="19">
        <f>+'FEIEF DEF 2020'!F537</f>
        <v>7484</v>
      </c>
      <c r="E537" s="19">
        <f>+'AJUSTE 3ER CUATRIMESTRE 2020 '!E537</f>
        <v>961</v>
      </c>
      <c r="F537" s="19">
        <f>+'ISR ART 126'!C537</f>
        <v>428</v>
      </c>
      <c r="G537" s="19">
        <f t="shared" si="8"/>
        <v>327145</v>
      </c>
    </row>
    <row r="538" spans="1:7" x14ac:dyDescent="0.25">
      <c r="A538" s="9">
        <v>535</v>
      </c>
      <c r="B538" s="10" t="s">
        <v>549</v>
      </c>
      <c r="C538" s="19">
        <f>+'FEBRERO ORD'!N538</f>
        <v>303061</v>
      </c>
      <c r="D538" s="19">
        <f>+'FEIEF DEF 2020'!F538</f>
        <v>6197</v>
      </c>
      <c r="E538" s="19">
        <f>+'AJUSTE 3ER CUATRIMESTRE 2020 '!E538</f>
        <v>796</v>
      </c>
      <c r="F538" s="19">
        <f>+'ISR ART 126'!C538</f>
        <v>473</v>
      </c>
      <c r="G538" s="19">
        <f t="shared" si="8"/>
        <v>310527</v>
      </c>
    </row>
    <row r="539" spans="1:7" x14ac:dyDescent="0.25">
      <c r="A539" s="9">
        <v>536</v>
      </c>
      <c r="B539" s="10" t="s">
        <v>550</v>
      </c>
      <c r="C539" s="19">
        <f>+'FEBRERO ORD'!N539</f>
        <v>128191</v>
      </c>
      <c r="D539" s="19">
        <f>+'FEIEF DEF 2020'!F539</f>
        <v>1566</v>
      </c>
      <c r="E539" s="19">
        <f>+'AJUSTE 3ER CUATRIMESTRE 2020 '!E539</f>
        <v>809</v>
      </c>
      <c r="F539" s="19">
        <f>+'ISR ART 126'!C539</f>
        <v>85</v>
      </c>
      <c r="G539" s="19">
        <f t="shared" si="8"/>
        <v>130651</v>
      </c>
    </row>
    <row r="540" spans="1:7" x14ac:dyDescent="0.25">
      <c r="A540" s="9">
        <v>537</v>
      </c>
      <c r="B540" s="10" t="s">
        <v>551</v>
      </c>
      <c r="C540" s="19">
        <f>+'FEBRERO ORD'!N540</f>
        <v>726839</v>
      </c>
      <c r="D540" s="19">
        <f>+'FEIEF DEF 2020'!F540</f>
        <v>15702</v>
      </c>
      <c r="E540" s="19">
        <f>+'AJUSTE 3ER CUATRIMESTRE 2020 '!E540</f>
        <v>8881</v>
      </c>
      <c r="F540" s="19">
        <f>+'ISR ART 126'!C540</f>
        <v>920</v>
      </c>
      <c r="G540" s="19">
        <f t="shared" si="8"/>
        <v>752342</v>
      </c>
    </row>
    <row r="541" spans="1:7" x14ac:dyDescent="0.25">
      <c r="A541" s="9">
        <v>538</v>
      </c>
      <c r="B541" s="10" t="s">
        <v>552</v>
      </c>
      <c r="C541" s="19">
        <f>+'FEBRERO ORD'!N541</f>
        <v>165793</v>
      </c>
      <c r="D541" s="19">
        <f>+'FEIEF DEF 2020'!F541</f>
        <v>1746</v>
      </c>
      <c r="E541" s="19">
        <f>+'AJUSTE 3ER CUATRIMESTRE 2020 '!E541</f>
        <v>1198</v>
      </c>
      <c r="F541" s="19">
        <f>+'ISR ART 126'!C541</f>
        <v>100</v>
      </c>
      <c r="G541" s="19">
        <f t="shared" si="8"/>
        <v>168837</v>
      </c>
    </row>
    <row r="542" spans="1:7" x14ac:dyDescent="0.25">
      <c r="A542" s="9">
        <v>539</v>
      </c>
      <c r="B542" s="10" t="s">
        <v>553</v>
      </c>
      <c r="C542" s="19">
        <f>+'FEBRERO ORD'!N542</f>
        <v>380461</v>
      </c>
      <c r="D542" s="19">
        <f>+'FEIEF DEF 2020'!F542</f>
        <v>9060</v>
      </c>
      <c r="E542" s="19">
        <f>+'AJUSTE 3ER CUATRIMESTRE 2020 '!E542</f>
        <v>1163</v>
      </c>
      <c r="F542" s="19">
        <f>+'ISR ART 126'!C542</f>
        <v>838</v>
      </c>
      <c r="G542" s="19">
        <f t="shared" si="8"/>
        <v>391522</v>
      </c>
    </row>
    <row r="543" spans="1:7" x14ac:dyDescent="0.25">
      <c r="A543" s="9">
        <v>540</v>
      </c>
      <c r="B543" s="10" t="s">
        <v>554</v>
      </c>
      <c r="C543" s="19">
        <f>+'FEBRERO ORD'!N543</f>
        <v>775195</v>
      </c>
      <c r="D543" s="19">
        <f>+'FEIEF DEF 2020'!F543</f>
        <v>29362</v>
      </c>
      <c r="E543" s="19">
        <f>+'AJUSTE 3ER CUATRIMESTRE 2020 '!E543</f>
        <v>13189</v>
      </c>
      <c r="F543" s="19">
        <f>+'ISR ART 126'!C543</f>
        <v>1606</v>
      </c>
      <c r="G543" s="19">
        <f t="shared" si="8"/>
        <v>819352</v>
      </c>
    </row>
    <row r="544" spans="1:7" x14ac:dyDescent="0.25">
      <c r="A544" s="9">
        <v>541</v>
      </c>
      <c r="B544" s="10" t="s">
        <v>555</v>
      </c>
      <c r="C544" s="19">
        <f>+'FEBRERO ORD'!N544</f>
        <v>196551</v>
      </c>
      <c r="D544" s="19">
        <f>+'FEIEF DEF 2020'!F544</f>
        <v>2234</v>
      </c>
      <c r="E544" s="19">
        <f>+'AJUSTE 3ER CUATRIMESTRE 2020 '!E544</f>
        <v>287</v>
      </c>
      <c r="F544" s="19">
        <f>+'ISR ART 126'!C544</f>
        <v>163</v>
      </c>
      <c r="G544" s="19">
        <f t="shared" si="8"/>
        <v>199235</v>
      </c>
    </row>
    <row r="545" spans="1:7" x14ac:dyDescent="0.25">
      <c r="A545" s="9">
        <v>542</v>
      </c>
      <c r="B545" s="10" t="s">
        <v>556</v>
      </c>
      <c r="C545" s="19">
        <f>+'FEBRERO ORD'!N545</f>
        <v>175086</v>
      </c>
      <c r="D545" s="19">
        <f>+'FEIEF DEF 2020'!F545</f>
        <v>1742</v>
      </c>
      <c r="E545" s="19">
        <f>+'AJUSTE 3ER CUATRIMESTRE 2020 '!E545</f>
        <v>781</v>
      </c>
      <c r="F545" s="19">
        <f>+'ISR ART 126'!C545</f>
        <v>120</v>
      </c>
      <c r="G545" s="19">
        <f t="shared" si="8"/>
        <v>177729</v>
      </c>
    </row>
    <row r="546" spans="1:7" x14ac:dyDescent="0.25">
      <c r="A546" s="9">
        <v>543</v>
      </c>
      <c r="B546" s="10" t="s">
        <v>557</v>
      </c>
      <c r="C546" s="19">
        <f>+'FEBRERO ORD'!N546</f>
        <v>480139</v>
      </c>
      <c r="D546" s="19">
        <f>+'FEIEF DEF 2020'!F546</f>
        <v>16188</v>
      </c>
      <c r="E546" s="19">
        <f>+'AJUSTE 3ER CUATRIMESTRE 2020 '!E546</f>
        <v>16129</v>
      </c>
      <c r="F546" s="19">
        <f>+'ISR ART 126'!C546</f>
        <v>846</v>
      </c>
      <c r="G546" s="19">
        <f t="shared" si="8"/>
        <v>513302</v>
      </c>
    </row>
    <row r="547" spans="1:7" x14ac:dyDescent="0.25">
      <c r="A547" s="9">
        <v>544</v>
      </c>
      <c r="B547" s="10" t="s">
        <v>558</v>
      </c>
      <c r="C547" s="19">
        <f>+'FEBRERO ORD'!N547</f>
        <v>189332</v>
      </c>
      <c r="D547" s="19">
        <f>+'FEIEF DEF 2020'!F547</f>
        <v>4570</v>
      </c>
      <c r="E547" s="19">
        <f>+'AJUSTE 3ER CUATRIMESTRE 2020 '!E547</f>
        <v>2020</v>
      </c>
      <c r="F547" s="19">
        <f>+'ISR ART 126'!C547</f>
        <v>223</v>
      </c>
      <c r="G547" s="19">
        <f t="shared" si="8"/>
        <v>196145</v>
      </c>
    </row>
    <row r="548" spans="1:7" x14ac:dyDescent="0.25">
      <c r="A548" s="9">
        <v>545</v>
      </c>
      <c r="B548" s="10" t="s">
        <v>559</v>
      </c>
      <c r="C548" s="19">
        <f>+'FEBRERO ORD'!N548</f>
        <v>1304812</v>
      </c>
      <c r="D548" s="19">
        <f>+'FEIEF DEF 2020'!F548</f>
        <v>28032</v>
      </c>
      <c r="E548" s="19">
        <f>+'AJUSTE 3ER CUATRIMESTRE 2020 '!E548</f>
        <v>14674</v>
      </c>
      <c r="F548" s="19">
        <f>+'ISR ART 126'!C548</f>
        <v>1543</v>
      </c>
      <c r="G548" s="19">
        <f t="shared" si="8"/>
        <v>1349061</v>
      </c>
    </row>
    <row r="549" spans="1:7" x14ac:dyDescent="0.25">
      <c r="A549" s="9">
        <v>546</v>
      </c>
      <c r="B549" s="10" t="s">
        <v>560</v>
      </c>
      <c r="C549" s="19">
        <f>+'FEBRERO ORD'!N549</f>
        <v>510132</v>
      </c>
      <c r="D549" s="19">
        <f>+'FEIEF DEF 2020'!F549</f>
        <v>15382</v>
      </c>
      <c r="E549" s="19">
        <f>+'AJUSTE 3ER CUATRIMESTRE 2020 '!E549</f>
        <v>9638</v>
      </c>
      <c r="F549" s="19">
        <f>+'ISR ART 126'!C549</f>
        <v>943</v>
      </c>
      <c r="G549" s="19">
        <f t="shared" si="8"/>
        <v>536095</v>
      </c>
    </row>
    <row r="550" spans="1:7" x14ac:dyDescent="0.25">
      <c r="A550" s="9">
        <v>547</v>
      </c>
      <c r="B550" s="10" t="s">
        <v>561</v>
      </c>
      <c r="C550" s="19">
        <f>+'FEBRERO ORD'!N550</f>
        <v>188346</v>
      </c>
      <c r="D550" s="19">
        <f>+'FEIEF DEF 2020'!F550</f>
        <v>3505</v>
      </c>
      <c r="E550" s="19">
        <f>+'AJUSTE 3ER CUATRIMESTRE 2020 '!E550</f>
        <v>1109</v>
      </c>
      <c r="F550" s="19">
        <f>+'ISR ART 126'!C550</f>
        <v>201</v>
      </c>
      <c r="G550" s="19">
        <f t="shared" si="8"/>
        <v>193161</v>
      </c>
    </row>
    <row r="551" spans="1:7" x14ac:dyDescent="0.25">
      <c r="A551" s="9">
        <v>548</v>
      </c>
      <c r="B551" s="10" t="s">
        <v>562</v>
      </c>
      <c r="C551" s="19">
        <f>+'FEBRERO ORD'!N551</f>
        <v>316528</v>
      </c>
      <c r="D551" s="19">
        <f>+'FEIEF DEF 2020'!F551</f>
        <v>5224</v>
      </c>
      <c r="E551" s="19">
        <f>+'AJUSTE 3ER CUATRIMESTRE 2020 '!E551</f>
        <v>2849</v>
      </c>
      <c r="F551" s="19">
        <f>+'ISR ART 126'!C551</f>
        <v>342</v>
      </c>
      <c r="G551" s="19">
        <f t="shared" si="8"/>
        <v>324943</v>
      </c>
    </row>
    <row r="552" spans="1:7" x14ac:dyDescent="0.25">
      <c r="A552" s="9">
        <v>549</v>
      </c>
      <c r="B552" s="10" t="s">
        <v>563</v>
      </c>
      <c r="C552" s="19">
        <f>+'FEBRERO ORD'!N552</f>
        <v>1010469</v>
      </c>
      <c r="D552" s="19">
        <f>+'FEIEF DEF 2020'!F552</f>
        <v>16363</v>
      </c>
      <c r="E552" s="19">
        <f>+'AJUSTE 3ER CUATRIMESTRE 2020 '!E552</f>
        <v>2101</v>
      </c>
      <c r="F552" s="19">
        <f>+'ISR ART 126'!C552</f>
        <v>1353</v>
      </c>
      <c r="G552" s="19">
        <f t="shared" si="8"/>
        <v>1030286</v>
      </c>
    </row>
    <row r="553" spans="1:7" x14ac:dyDescent="0.25">
      <c r="A553" s="9">
        <v>550</v>
      </c>
      <c r="B553" s="10" t="s">
        <v>564</v>
      </c>
      <c r="C553" s="19">
        <f>+'FEBRERO ORD'!N553</f>
        <v>557975</v>
      </c>
      <c r="D553" s="19">
        <f>+'FEIEF DEF 2020'!F553</f>
        <v>16705</v>
      </c>
      <c r="E553" s="19">
        <f>+'AJUSTE 3ER CUATRIMESTRE 2020 '!E553</f>
        <v>7851</v>
      </c>
      <c r="F553" s="19">
        <f>+'ISR ART 126'!C553</f>
        <v>946</v>
      </c>
      <c r="G553" s="19">
        <f t="shared" si="8"/>
        <v>583477</v>
      </c>
    </row>
    <row r="554" spans="1:7" x14ac:dyDescent="0.25">
      <c r="A554" s="9">
        <v>551</v>
      </c>
      <c r="B554" s="10" t="s">
        <v>565</v>
      </c>
      <c r="C554" s="19">
        <f>+'FEBRERO ORD'!N554</f>
        <v>3123202</v>
      </c>
      <c r="D554" s="19">
        <f>+'FEIEF DEF 2020'!F554</f>
        <v>117267</v>
      </c>
      <c r="E554" s="19">
        <f>+'AJUSTE 3ER CUATRIMESTRE 2020 '!E554</f>
        <v>52682</v>
      </c>
      <c r="F554" s="19">
        <f>+'ISR ART 126'!C554</f>
        <v>7147</v>
      </c>
      <c r="G554" s="19">
        <f t="shared" si="8"/>
        <v>3300298</v>
      </c>
    </row>
    <row r="555" spans="1:7" x14ac:dyDescent="0.25">
      <c r="A555" s="9">
        <v>552</v>
      </c>
      <c r="B555" s="10" t="s">
        <v>566</v>
      </c>
      <c r="C555" s="19">
        <f>+'FEBRERO ORD'!N555</f>
        <v>131618</v>
      </c>
      <c r="D555" s="19">
        <f>+'FEIEF DEF 2020'!F555</f>
        <v>1341</v>
      </c>
      <c r="E555" s="19">
        <f>+'AJUSTE 3ER CUATRIMESTRE 2020 '!E555</f>
        <v>947</v>
      </c>
      <c r="F555" s="19">
        <f>+'ISR ART 126'!C555</f>
        <v>60</v>
      </c>
      <c r="G555" s="19">
        <f t="shared" si="8"/>
        <v>133966</v>
      </c>
    </row>
    <row r="556" spans="1:7" x14ac:dyDescent="0.25">
      <c r="A556" s="9">
        <v>553</v>
      </c>
      <c r="B556" s="10" t="s">
        <v>567</v>
      </c>
      <c r="C556" s="19">
        <f>+'FEBRERO ORD'!N556</f>
        <v>1346444</v>
      </c>
      <c r="D556" s="19">
        <f>+'FEIEF DEF 2020'!F556</f>
        <v>63164</v>
      </c>
      <c r="E556" s="19">
        <f>+'AJUSTE 3ER CUATRIMESTRE 2020 '!E556</f>
        <v>24141</v>
      </c>
      <c r="F556" s="19">
        <f>+'ISR ART 126'!C556</f>
        <v>3324</v>
      </c>
      <c r="G556" s="19">
        <f t="shared" si="8"/>
        <v>1437073</v>
      </c>
    </row>
    <row r="557" spans="1:7" x14ac:dyDescent="0.25">
      <c r="A557" s="9">
        <v>554</v>
      </c>
      <c r="B557" s="10" t="s">
        <v>568</v>
      </c>
      <c r="C557" s="19">
        <f>+'FEBRERO ORD'!N557</f>
        <v>495091</v>
      </c>
      <c r="D557" s="19">
        <f>+'FEIEF DEF 2020'!F557</f>
        <v>8986</v>
      </c>
      <c r="E557" s="19">
        <f>+'AJUSTE 3ER CUATRIMESTRE 2020 '!E557</f>
        <v>1154</v>
      </c>
      <c r="F557" s="19">
        <f>+'ISR ART 126'!C557</f>
        <v>774</v>
      </c>
      <c r="G557" s="19">
        <f t="shared" si="8"/>
        <v>506005</v>
      </c>
    </row>
    <row r="558" spans="1:7" x14ac:dyDescent="0.25">
      <c r="A558" s="9">
        <v>555</v>
      </c>
      <c r="B558" s="10" t="s">
        <v>569</v>
      </c>
      <c r="C558" s="19">
        <f>+'FEBRERO ORD'!N558</f>
        <v>275142</v>
      </c>
      <c r="D558" s="19">
        <f>+'FEIEF DEF 2020'!F558</f>
        <v>5459</v>
      </c>
      <c r="E558" s="19">
        <f>+'AJUSTE 3ER CUATRIMESTRE 2020 '!E558</f>
        <v>701</v>
      </c>
      <c r="F558" s="19">
        <f>+'ISR ART 126'!C558</f>
        <v>472</v>
      </c>
      <c r="G558" s="19">
        <f t="shared" si="8"/>
        <v>281774</v>
      </c>
    </row>
    <row r="559" spans="1:7" x14ac:dyDescent="0.25">
      <c r="A559" s="9">
        <v>556</v>
      </c>
      <c r="B559" s="10" t="s">
        <v>570</v>
      </c>
      <c r="C559" s="19">
        <f>+'FEBRERO ORD'!N559</f>
        <v>121281</v>
      </c>
      <c r="D559" s="19">
        <f>+'FEIEF DEF 2020'!F559</f>
        <v>1081</v>
      </c>
      <c r="E559" s="19">
        <f>+'AJUSTE 3ER CUATRIMESTRE 2020 '!E559</f>
        <v>812</v>
      </c>
      <c r="F559" s="19">
        <f>+'ISR ART 126'!C559</f>
        <v>57</v>
      </c>
      <c r="G559" s="19">
        <f t="shared" si="8"/>
        <v>123231</v>
      </c>
    </row>
    <row r="560" spans="1:7" x14ac:dyDescent="0.25">
      <c r="A560" s="9">
        <v>557</v>
      </c>
      <c r="B560" s="10" t="s">
        <v>571</v>
      </c>
      <c r="C560" s="19">
        <f>+'FEBRERO ORD'!N560</f>
        <v>1560543</v>
      </c>
      <c r="D560" s="19">
        <f>+'FEIEF DEF 2020'!F560</f>
        <v>48646</v>
      </c>
      <c r="E560" s="19">
        <f>+'AJUSTE 3ER CUATRIMESTRE 2020 '!E560</f>
        <v>38243</v>
      </c>
      <c r="F560" s="19">
        <f>+'ISR ART 126'!C560</f>
        <v>2089</v>
      </c>
      <c r="G560" s="19">
        <f t="shared" si="8"/>
        <v>1649521</v>
      </c>
    </row>
    <row r="561" spans="1:7" x14ac:dyDescent="0.25">
      <c r="A561" s="9">
        <v>558</v>
      </c>
      <c r="B561" s="10" t="s">
        <v>572</v>
      </c>
      <c r="C561" s="19">
        <f>+'FEBRERO ORD'!N561</f>
        <v>141547</v>
      </c>
      <c r="D561" s="19">
        <f>+'FEIEF DEF 2020'!F561</f>
        <v>1971</v>
      </c>
      <c r="E561" s="19">
        <f>+'AJUSTE 3ER CUATRIMESTRE 2020 '!E561</f>
        <v>253</v>
      </c>
      <c r="F561" s="19">
        <f>+'ISR ART 126'!C561</f>
        <v>155</v>
      </c>
      <c r="G561" s="19">
        <f t="shared" si="8"/>
        <v>143926</v>
      </c>
    </row>
    <row r="562" spans="1:7" x14ac:dyDescent="0.25">
      <c r="A562" s="9">
        <v>559</v>
      </c>
      <c r="B562" s="10" t="s">
        <v>573</v>
      </c>
      <c r="C562" s="19">
        <f>+'FEBRERO ORD'!N562</f>
        <v>1609226</v>
      </c>
      <c r="D562" s="19">
        <f>+'FEIEF DEF 2020'!F562</f>
        <v>62160</v>
      </c>
      <c r="E562" s="19">
        <f>+'AJUSTE 3ER CUATRIMESTRE 2020 '!E562</f>
        <v>54892</v>
      </c>
      <c r="F562" s="19">
        <f>+'ISR ART 126'!C562</f>
        <v>3025</v>
      </c>
      <c r="G562" s="19">
        <f t="shared" si="8"/>
        <v>1729303</v>
      </c>
    </row>
    <row r="563" spans="1:7" x14ac:dyDescent="0.25">
      <c r="A563" s="9">
        <v>560</v>
      </c>
      <c r="B563" s="10" t="s">
        <v>574</v>
      </c>
      <c r="C563" s="19">
        <f>+'FEBRERO ORD'!N563</f>
        <v>621245</v>
      </c>
      <c r="D563" s="19">
        <f>+'FEIEF DEF 2020'!F563</f>
        <v>21776</v>
      </c>
      <c r="E563" s="19">
        <f>+'AJUSTE 3ER CUATRIMESTRE 2020 '!E563</f>
        <v>9976</v>
      </c>
      <c r="F563" s="19">
        <f>+'ISR ART 126'!C563</f>
        <v>1095</v>
      </c>
      <c r="G563" s="19">
        <f t="shared" si="8"/>
        <v>654092</v>
      </c>
    </row>
    <row r="564" spans="1:7" x14ac:dyDescent="0.25">
      <c r="A564" s="9">
        <v>561</v>
      </c>
      <c r="B564" s="10" t="s">
        <v>575</v>
      </c>
      <c r="C564" s="19">
        <f>+'FEBRERO ORD'!N564</f>
        <v>563941</v>
      </c>
      <c r="D564" s="19">
        <f>+'FEIEF DEF 2020'!F564</f>
        <v>6358</v>
      </c>
      <c r="E564" s="19">
        <f>+'AJUSTE 3ER CUATRIMESTRE 2020 '!E564</f>
        <v>3152</v>
      </c>
      <c r="F564" s="19">
        <f>+'ISR ART 126'!C564</f>
        <v>406</v>
      </c>
      <c r="G564" s="19">
        <f t="shared" si="8"/>
        <v>573857</v>
      </c>
    </row>
    <row r="565" spans="1:7" x14ac:dyDescent="0.25">
      <c r="A565" s="9">
        <v>562</v>
      </c>
      <c r="B565" s="10" t="s">
        <v>576</v>
      </c>
      <c r="C565" s="19">
        <f>+'FEBRERO ORD'!N565</f>
        <v>209570</v>
      </c>
      <c r="D565" s="19">
        <f>+'FEIEF DEF 2020'!F565</f>
        <v>4522</v>
      </c>
      <c r="E565" s="19">
        <f>+'AJUSTE 3ER CUATRIMESTRE 2020 '!E565</f>
        <v>2919</v>
      </c>
      <c r="F565" s="19">
        <f>+'ISR ART 126'!C565</f>
        <v>257</v>
      </c>
      <c r="G565" s="19">
        <f t="shared" si="8"/>
        <v>217268</v>
      </c>
    </row>
    <row r="566" spans="1:7" x14ac:dyDescent="0.25">
      <c r="A566" s="9">
        <v>563</v>
      </c>
      <c r="B566" s="10" t="s">
        <v>577</v>
      </c>
      <c r="C566" s="19">
        <f>+'FEBRERO ORD'!N566</f>
        <v>172925</v>
      </c>
      <c r="D566" s="19">
        <f>+'FEIEF DEF 2020'!F566</f>
        <v>2025</v>
      </c>
      <c r="E566" s="19">
        <f>+'AJUSTE 3ER CUATRIMESTRE 2020 '!E566</f>
        <v>658</v>
      </c>
      <c r="F566" s="19">
        <f>+'ISR ART 126'!C566</f>
        <v>139</v>
      </c>
      <c r="G566" s="19">
        <f t="shared" si="8"/>
        <v>175747</v>
      </c>
    </row>
    <row r="567" spans="1:7" x14ac:dyDescent="0.25">
      <c r="A567" s="9">
        <v>564</v>
      </c>
      <c r="B567" s="10" t="s">
        <v>578</v>
      </c>
      <c r="C567" s="19">
        <f>+'FEBRERO ORD'!N567</f>
        <v>221034</v>
      </c>
      <c r="D567" s="19">
        <f>+'FEIEF DEF 2020'!F567</f>
        <v>1705</v>
      </c>
      <c r="E567" s="19">
        <f>+'AJUSTE 3ER CUATRIMESTRE 2020 '!E567</f>
        <v>219</v>
      </c>
      <c r="F567" s="19">
        <f>+'ISR ART 126'!C567</f>
        <v>144</v>
      </c>
      <c r="G567" s="19">
        <f t="shared" si="8"/>
        <v>223102</v>
      </c>
    </row>
    <row r="568" spans="1:7" x14ac:dyDescent="0.25">
      <c r="A568" s="9">
        <v>565</v>
      </c>
      <c r="B568" s="10" t="s">
        <v>579</v>
      </c>
      <c r="C568" s="19">
        <f>+'FEBRERO ORD'!N568</f>
        <v>3858948</v>
      </c>
      <c r="D568" s="19">
        <f>+'FEIEF DEF 2020'!F568</f>
        <v>146892</v>
      </c>
      <c r="E568" s="19">
        <f>+'AJUSTE 3ER CUATRIMESTRE 2020 '!E568</f>
        <v>77520</v>
      </c>
      <c r="F568" s="19">
        <f>+'ISR ART 126'!C568</f>
        <v>8083</v>
      </c>
      <c r="G568" s="19">
        <f t="shared" si="8"/>
        <v>4091443</v>
      </c>
    </row>
    <row r="569" spans="1:7" x14ac:dyDescent="0.25">
      <c r="A569" s="9">
        <v>566</v>
      </c>
      <c r="B569" s="10" t="s">
        <v>580</v>
      </c>
      <c r="C569" s="19">
        <f>+'FEBRERO ORD'!N569</f>
        <v>289713</v>
      </c>
      <c r="D569" s="19">
        <f>+'FEIEF DEF 2020'!F569</f>
        <v>4520</v>
      </c>
      <c r="E569" s="19">
        <f>+'AJUSTE 3ER CUATRIMESTRE 2020 '!E569</f>
        <v>580</v>
      </c>
      <c r="F569" s="19">
        <f>+'ISR ART 126'!C569</f>
        <v>376</v>
      </c>
      <c r="G569" s="19">
        <f t="shared" si="8"/>
        <v>295189</v>
      </c>
    </row>
    <row r="570" spans="1:7" x14ac:dyDescent="0.25">
      <c r="A570" s="9">
        <v>567</v>
      </c>
      <c r="B570" s="10" t="s">
        <v>581</v>
      </c>
      <c r="C570" s="19">
        <f>+'FEBRERO ORD'!N570</f>
        <v>319021</v>
      </c>
      <c r="D570" s="19">
        <f>+'FEIEF DEF 2020'!F570</f>
        <v>8170</v>
      </c>
      <c r="E570" s="19">
        <f>+'AJUSTE 3ER CUATRIMESTRE 2020 '!E570</f>
        <v>5610</v>
      </c>
      <c r="F570" s="19">
        <f>+'ISR ART 126'!C570</f>
        <v>476</v>
      </c>
      <c r="G570" s="19">
        <f t="shared" si="8"/>
        <v>333277</v>
      </c>
    </row>
    <row r="571" spans="1:7" x14ac:dyDescent="0.25">
      <c r="A571" s="9">
        <v>568</v>
      </c>
      <c r="B571" s="10" t="s">
        <v>582</v>
      </c>
      <c r="C571" s="19">
        <f>+'FEBRERO ORD'!N571</f>
        <v>203762</v>
      </c>
      <c r="D571" s="19">
        <f>+'FEIEF DEF 2020'!F571</f>
        <v>4001</v>
      </c>
      <c r="E571" s="19">
        <f>+'AJUSTE 3ER CUATRIMESTRE 2020 '!E571</f>
        <v>2623</v>
      </c>
      <c r="F571" s="19">
        <f>+'ISR ART 126'!C571</f>
        <v>263</v>
      </c>
      <c r="G571" s="19">
        <f t="shared" si="8"/>
        <v>210649</v>
      </c>
    </row>
    <row r="572" spans="1:7" x14ac:dyDescent="0.25">
      <c r="A572" s="9">
        <v>569</v>
      </c>
      <c r="B572" s="10" t="s">
        <v>583</v>
      </c>
      <c r="C572" s="19">
        <f>+'FEBRERO ORD'!N572</f>
        <v>214531</v>
      </c>
      <c r="D572" s="19">
        <f>+'FEIEF DEF 2020'!F572</f>
        <v>3058</v>
      </c>
      <c r="E572" s="19">
        <f>+'AJUSTE 3ER CUATRIMESTRE 2020 '!E572</f>
        <v>2032</v>
      </c>
      <c r="F572" s="19">
        <f>+'ISR ART 126'!C572</f>
        <v>146</v>
      </c>
      <c r="G572" s="19">
        <f t="shared" si="8"/>
        <v>219767</v>
      </c>
    </row>
    <row r="573" spans="1:7" x14ac:dyDescent="0.25">
      <c r="A573" s="9">
        <v>570</v>
      </c>
      <c r="B573" s="10" t="s">
        <v>584</v>
      </c>
      <c r="C573" s="19">
        <f>+'FEBRERO ORD'!N573</f>
        <v>1757842</v>
      </c>
      <c r="D573" s="19">
        <f>+'FEIEF DEF 2020'!F573</f>
        <v>61308</v>
      </c>
      <c r="E573" s="19">
        <f>+'AJUSTE 3ER CUATRIMESTRE 2020 '!E573</f>
        <v>32207</v>
      </c>
      <c r="F573" s="19">
        <f>+'ISR ART 126'!C573</f>
        <v>3669</v>
      </c>
      <c r="G573" s="19">
        <f t="shared" si="8"/>
        <v>1855026</v>
      </c>
    </row>
    <row r="574" spans="1:7" x14ac:dyDescent="0.25">
      <c r="B574" s="24" t="s">
        <v>14</v>
      </c>
      <c r="C574" s="19">
        <f>SUM(C4:C573)</f>
        <v>453614225</v>
      </c>
      <c r="D574" s="19">
        <f t="shared" ref="D574:F574" si="9">SUM(D4:D573)</f>
        <v>13566625</v>
      </c>
      <c r="E574" s="19">
        <f t="shared" si="9"/>
        <v>6251813</v>
      </c>
      <c r="F574" s="19">
        <f t="shared" si="9"/>
        <v>978395</v>
      </c>
      <c r="G574" s="19">
        <f>SUM(G4:G573)</f>
        <v>474411058</v>
      </c>
    </row>
  </sheetData>
  <sheetProtection selectLockedCells="1" selectUnlockedCells="1"/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FEBRERO ORD+AJ</vt:lpstr>
      <vt:lpstr>FEBRERO ORD</vt:lpstr>
      <vt:lpstr>FEIEF DEF 2020</vt:lpstr>
      <vt:lpstr>AJUSTE 3ER CUATRIMESTRE 2020 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2021-03-09T20:14:03Z</dcterms:modified>
</cp:coreProperties>
</file>